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innytsai\Desktop\網站零件訂購單S01盤點.資產請購單\"/>
    </mc:Choice>
  </mc:AlternateContent>
  <xr:revisionPtr revIDLastSave="0" documentId="13_ncr:1_{E982C968-B348-4898-AFC0-96C8BAC7369D}" xr6:coauthVersionLast="47" xr6:coauthVersionMax="47" xr10:uidLastSave="{00000000-0000-0000-0000-000000000000}"/>
  <bookViews>
    <workbookView xWindow="-108" yWindow="-108" windowWidth="17496" windowHeight="10416" activeTab="3" xr2:uid="{1E47ED97-C403-4BB2-845B-1872ABD12745}"/>
  </bookViews>
  <sheets>
    <sheet name="訂購資料 220106" sheetId="1" r:id="rId1"/>
    <sheet name="A系列" sheetId="2" r:id="rId2"/>
    <sheet name="B系列" sheetId="3" r:id="rId3"/>
    <sheet name="C系列" sheetId="4" r:id="rId4"/>
    <sheet name="E系列" sheetId="5" r:id="rId5"/>
  </sheets>
  <definedNames>
    <definedName name="_xlnm._FilterDatabase" localSheetId="4" hidden="1">E系列!$A$2:$G$26</definedName>
    <definedName name="_xlnm.Print_Titles" localSheetId="2">B系列!$2:$2</definedName>
    <definedName name="_xlnm.Print_Titles" localSheetId="3">C系列!$2:$2</definedName>
    <definedName name="_xlnm.Print_Titles" localSheetId="4">E系列!$2:$2</definedName>
  </definedNames>
  <calcPr calcId="181029"/>
</workbook>
</file>

<file path=xl/calcChain.xml><?xml version="1.0" encoding="utf-8"?>
<calcChain xmlns="http://schemas.openxmlformats.org/spreadsheetml/2006/main">
  <c r="G4" i="5" l="1"/>
  <c r="G26" i="5" s="1"/>
  <c r="D17" i="1" s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3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" i="4"/>
  <c r="F26" i="5"/>
  <c r="C17" i="1" s="1"/>
  <c r="F33" i="4"/>
  <c r="C16" i="1" s="1"/>
  <c r="F23" i="3"/>
  <c r="C15" i="1" s="1"/>
  <c r="G22" i="3"/>
  <c r="G16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13" i="2"/>
  <c r="C14" i="1" s="1"/>
  <c r="G12" i="2"/>
  <c r="G11" i="2"/>
  <c r="G10" i="2"/>
  <c r="G9" i="2"/>
  <c r="G8" i="2"/>
  <c r="G7" i="2"/>
  <c r="G6" i="2"/>
  <c r="G5" i="2"/>
  <c r="G4" i="2"/>
  <c r="G3" i="2"/>
  <c r="G13" i="2" l="1"/>
  <c r="D14" i="1" s="1"/>
  <c r="G33" i="4"/>
  <c r="D16" i="1" s="1"/>
  <c r="G23" i="3"/>
  <c r="D15" i="1" s="1"/>
  <c r="D20" i="1" l="1"/>
</calcChain>
</file>

<file path=xl/sharedStrings.xml><?xml version="1.0" encoding="utf-8"?>
<sst xmlns="http://schemas.openxmlformats.org/spreadsheetml/2006/main" count="236" uniqueCount="221">
  <si>
    <t>訂購者基本資料</t>
    <phoneticPr fontId="4" type="noConversion"/>
  </si>
  <si>
    <t>連絡電話</t>
    <phoneticPr fontId="4" type="noConversion"/>
  </si>
  <si>
    <t>E-mail</t>
    <phoneticPr fontId="4" type="noConversion"/>
  </si>
  <si>
    <t>貨到付款   
報價金額需加$30代收費用</t>
    <phoneticPr fontId="4" type="noConversion"/>
  </si>
  <si>
    <t>發票方式</t>
    <phoneticPr fontId="4" type="noConversion"/>
  </si>
  <si>
    <t xml:space="preserve">二聯電子發票    </t>
    <phoneticPr fontId="4" type="noConversion"/>
  </si>
  <si>
    <r>
      <t>費用合計</t>
    </r>
    <r>
      <rPr>
        <sz val="12"/>
        <color indexed="10"/>
        <rFont val="微軟正黑體"/>
        <family val="2"/>
        <charset val="136"/>
      </rPr>
      <t>(取貨方式僅限郵寄，恕不提供自取服務)</t>
    </r>
    <phoneticPr fontId="4" type="noConversion"/>
  </si>
  <si>
    <t>品項</t>
    <phoneticPr fontId="4" type="noConversion"/>
  </si>
  <si>
    <t>費用</t>
    <phoneticPr fontId="4" type="noConversion"/>
  </si>
  <si>
    <r>
      <t xml:space="preserve">運費
</t>
    </r>
    <r>
      <rPr>
        <sz val="8"/>
        <color indexed="10"/>
        <rFont val="微軟正黑體"/>
        <family val="2"/>
        <charset val="136"/>
      </rPr>
      <t>(其他地區請自行修改金額)</t>
    </r>
    <phoneticPr fontId="4" type="noConversion"/>
  </si>
  <si>
    <r>
      <t xml:space="preserve">貨到付款代收費用$30
</t>
    </r>
    <r>
      <rPr>
        <sz val="8"/>
        <color indexed="10"/>
        <rFont val="微軟正黑體"/>
        <family val="2"/>
        <charset val="136"/>
      </rPr>
      <t>(請依需求自行填入)</t>
    </r>
    <phoneticPr fontId="4" type="noConversion"/>
  </si>
  <si>
    <t>合計</t>
    <phoneticPr fontId="4" type="noConversion"/>
  </si>
  <si>
    <t>【付款方式】</t>
    <phoneticPr fontId="4" type="noConversion"/>
  </si>
  <si>
    <t>‧ATM匯款：</t>
    <phoneticPr fontId="4" type="noConversion"/>
  </si>
  <si>
    <t>台灣銀行-復興分行(004)</t>
  </si>
  <si>
    <t xml:space="preserve">帳號：055-001-09117-8 </t>
  </si>
  <si>
    <t>戶名：智高實業股份有限公司</t>
  </si>
  <si>
    <t>【運費】</t>
  </si>
  <si>
    <t>每超過10公斤加收25元；以此類推。</t>
    <phoneticPr fontId="4" type="noConversion"/>
  </si>
  <si>
    <t>以上費用限台灣本島，其他地區請另外洽詢服務專員。</t>
    <phoneticPr fontId="4" type="noConversion"/>
  </si>
  <si>
    <t>三聯式電子發票
不寄出紙本發票，改由電子郵件夾檔寄出</t>
    <phoneticPr fontId="4" type="noConversion"/>
  </si>
  <si>
    <t>A BLOCK</t>
    <phoneticPr fontId="4" type="noConversion"/>
  </si>
  <si>
    <t>No.</t>
    <phoneticPr fontId="4" type="noConversion"/>
  </si>
  <si>
    <t>7330-W11-X1W</t>
    <phoneticPr fontId="4" type="noConversion"/>
  </si>
  <si>
    <t>7330-W11-A1R</t>
    <phoneticPr fontId="4" type="noConversion"/>
  </si>
  <si>
    <t>7330-W11-B1G</t>
    <phoneticPr fontId="4" type="noConversion"/>
  </si>
  <si>
    <t>8036-W85-I1B</t>
    <phoneticPr fontId="4" type="noConversion"/>
  </si>
  <si>
    <t>7331-W10-D3G</t>
    <phoneticPr fontId="4" type="noConversion"/>
  </si>
  <si>
    <t>8060-W11-E1Y</t>
    <phoneticPr fontId="4" type="noConversion"/>
  </si>
  <si>
    <t>8060-W11-E1R</t>
    <phoneticPr fontId="4" type="noConversion"/>
  </si>
  <si>
    <t>7331-W10-A1O</t>
    <phoneticPr fontId="4" type="noConversion"/>
  </si>
  <si>
    <t>小計</t>
    <phoneticPr fontId="4" type="noConversion"/>
  </si>
  <si>
    <t>合      計</t>
    <phoneticPr fontId="4" type="noConversion"/>
  </si>
  <si>
    <t>數量</t>
    <phoneticPr fontId="3" type="noConversion"/>
  </si>
  <si>
    <t>A系列零件</t>
    <phoneticPr fontId="4" type="noConversion"/>
  </si>
  <si>
    <t>B系列零件</t>
    <phoneticPr fontId="4" type="noConversion"/>
  </si>
  <si>
    <t>C系列零件</t>
    <phoneticPr fontId="4" type="noConversion"/>
  </si>
  <si>
    <t>E系列零件</t>
    <phoneticPr fontId="4" type="noConversion"/>
  </si>
  <si>
    <t>B BLOCK</t>
    <phoneticPr fontId="4" type="noConversion"/>
  </si>
  <si>
    <t>圖示</t>
    <phoneticPr fontId="4" type="noConversion"/>
  </si>
  <si>
    <t>品名</t>
    <phoneticPr fontId="4" type="noConversion"/>
  </si>
  <si>
    <t>品號</t>
    <phoneticPr fontId="4" type="noConversion"/>
  </si>
  <si>
    <t>單價</t>
    <phoneticPr fontId="4" type="noConversion"/>
  </si>
  <si>
    <t>訂購數量</t>
    <phoneticPr fontId="4" type="noConversion"/>
  </si>
  <si>
    <t>880-W10-A1R</t>
    <phoneticPr fontId="4" type="noConversion"/>
  </si>
  <si>
    <t>880-W10-A1W</t>
    <phoneticPr fontId="4" type="noConversion"/>
  </si>
  <si>
    <t>880-W10-S1D</t>
    <phoneticPr fontId="4" type="noConversion"/>
  </si>
  <si>
    <t>880-W10-S1W</t>
    <phoneticPr fontId="4" type="noConversion"/>
  </si>
  <si>
    <t>880-W10-R1G</t>
  </si>
  <si>
    <t>880-W10-R1R</t>
    <phoneticPr fontId="4" type="noConversion"/>
  </si>
  <si>
    <t>880-W10-R1Y</t>
    <phoneticPr fontId="4" type="noConversion"/>
  </si>
  <si>
    <t>880-W10-R1W</t>
    <phoneticPr fontId="4" type="noConversion"/>
  </si>
  <si>
    <t>880-W10-R1D</t>
    <phoneticPr fontId="4" type="noConversion"/>
  </si>
  <si>
    <t>880-W10-R1O</t>
  </si>
  <si>
    <t>B-上弦顆粒-806C 粉紅</t>
  </si>
  <si>
    <t>880-W10-R1K</t>
  </si>
  <si>
    <t>880-W10-D1W</t>
    <phoneticPr fontId="4" type="noConversion"/>
  </si>
  <si>
    <t>880-W85-C1B</t>
    <phoneticPr fontId="4" type="noConversion"/>
  </si>
  <si>
    <t>880-W85-D1Y</t>
    <phoneticPr fontId="4" type="noConversion"/>
  </si>
  <si>
    <t>7344-W10-C2B</t>
    <phoneticPr fontId="4" type="noConversion"/>
  </si>
  <si>
    <t>合      計</t>
    <phoneticPr fontId="4" type="noConversion"/>
  </si>
  <si>
    <t>7128-W85-C1SK</t>
    <phoneticPr fontId="4" type="noConversion"/>
  </si>
  <si>
    <t>7344-W10-C2D</t>
    <phoneticPr fontId="3" type="noConversion"/>
  </si>
  <si>
    <t>C BLOCK</t>
    <phoneticPr fontId="4" type="noConversion"/>
  </si>
  <si>
    <t>7026-W10-D2R</t>
    <phoneticPr fontId="4" type="noConversion"/>
  </si>
  <si>
    <t>7346-W10-C1B</t>
    <phoneticPr fontId="4" type="noConversion"/>
  </si>
  <si>
    <t>7026-W10-W5Y</t>
    <phoneticPr fontId="4" type="noConversion"/>
  </si>
  <si>
    <t>7061-W10-A1D</t>
    <phoneticPr fontId="4" type="noConversion"/>
  </si>
  <si>
    <t>9060-W10-B1D</t>
    <phoneticPr fontId="4" type="noConversion"/>
  </si>
  <si>
    <t>7413-W10-L1D</t>
    <phoneticPr fontId="4" type="noConversion"/>
  </si>
  <si>
    <t>7026-W10-P1D</t>
    <phoneticPr fontId="4" type="noConversion"/>
  </si>
  <si>
    <t>7061-W10-C1R</t>
    <phoneticPr fontId="4" type="noConversion"/>
  </si>
  <si>
    <t>7026-W10-H1R</t>
    <phoneticPr fontId="4" type="noConversion"/>
  </si>
  <si>
    <t>3569-W10-B1D</t>
    <phoneticPr fontId="4" type="noConversion"/>
  </si>
  <si>
    <t>3620-W10-A1D</t>
    <phoneticPr fontId="4" type="noConversion"/>
  </si>
  <si>
    <t>880-W85-B1R</t>
    <phoneticPr fontId="3" type="noConversion"/>
  </si>
  <si>
    <t>寄送地址(含郵遞區號)</t>
    <phoneticPr fontId="4" type="noConversion"/>
  </si>
  <si>
    <t>E BLOCK</t>
    <phoneticPr fontId="4" type="noConversion"/>
  </si>
  <si>
    <r>
      <rPr>
        <b/>
        <sz val="12"/>
        <rFont val="細明體"/>
        <family val="3"/>
        <charset val="136"/>
      </rPr>
      <t>品號</t>
    </r>
    <phoneticPr fontId="4" type="noConversion"/>
  </si>
  <si>
    <r>
      <rPr>
        <b/>
        <sz val="12"/>
        <rFont val="細明體"/>
        <family val="3"/>
        <charset val="136"/>
      </rPr>
      <t>單價</t>
    </r>
    <phoneticPr fontId="4" type="noConversion"/>
  </si>
  <si>
    <r>
      <rPr>
        <b/>
        <sz val="12"/>
        <rFont val="細明體"/>
        <family val="3"/>
        <charset val="136"/>
      </rPr>
      <t>訂購數量</t>
    </r>
    <phoneticPr fontId="4" type="noConversion"/>
  </si>
  <si>
    <r>
      <rPr>
        <b/>
        <sz val="12"/>
        <rFont val="細明體"/>
        <family val="3"/>
        <charset val="136"/>
      </rPr>
      <t>合計</t>
    </r>
    <phoneticPr fontId="4" type="noConversion"/>
  </si>
  <si>
    <t>7125-W10-A1SK</t>
    <phoneticPr fontId="4" type="noConversion"/>
  </si>
  <si>
    <t>7026-W10-I1SK</t>
    <phoneticPr fontId="4" type="noConversion"/>
  </si>
  <si>
    <t>7413-W10-Z1SK</t>
    <phoneticPr fontId="4" type="noConversion"/>
  </si>
  <si>
    <t>7061-W10-V1SK</t>
    <phoneticPr fontId="4" type="noConversion"/>
  </si>
  <si>
    <t>7413-W10-T1R</t>
    <phoneticPr fontId="4" type="noConversion"/>
  </si>
  <si>
    <t>7061-W10-G1SK</t>
    <phoneticPr fontId="4" type="noConversion"/>
  </si>
  <si>
    <t>7061-W85-F1SK</t>
    <phoneticPr fontId="4" type="noConversion"/>
  </si>
  <si>
    <t>7026-W10-Q2SK</t>
    <phoneticPr fontId="4" type="noConversion"/>
  </si>
  <si>
    <t>7413-W10-K2SK</t>
    <phoneticPr fontId="4" type="noConversion"/>
  </si>
  <si>
    <t>A-60mm圓棒-白</t>
  </si>
  <si>
    <t>A-80mm圓棒-紅</t>
  </si>
  <si>
    <t>A-160mm圓棒-綠</t>
  </si>
  <si>
    <t>A-OD70×20mm塑膠輪-藍</t>
  </si>
  <si>
    <t>A-90度結合器 -382C 綠</t>
  </si>
  <si>
    <t>A-多向轉接器 -382C 綠</t>
  </si>
  <si>
    <t>A-軌道結合器 -165C橘</t>
  </si>
  <si>
    <t>A-半圓球體 -黃</t>
  </si>
  <si>
    <t>B-關節顆粒 -COOL GREY 2C灰</t>
  </si>
  <si>
    <t>B-20T自轉齒輪 -紅</t>
  </si>
  <si>
    <t>B-40T自轉齒輪 -藍</t>
  </si>
  <si>
    <t>B-60T自轉齒輪 -黃</t>
  </si>
  <si>
    <t>C-軸固定鍵-黑</t>
  </si>
  <si>
    <t>C-3孔超長條 - 白</t>
  </si>
  <si>
    <t>C-5×15孔長方框 - 白</t>
  </si>
  <si>
    <t>C-8×12底盤 -COOL -11C 灰</t>
  </si>
  <si>
    <t>C-底盤結合器 -COOL -11C 灰</t>
  </si>
  <si>
    <t>C-長結合鍵 -1795C 紅</t>
  </si>
  <si>
    <t>C-自轉軸鍵 -1795C 紅</t>
  </si>
  <si>
    <t>C-關節鍵 -灰-KOSMOS</t>
  </si>
  <si>
    <t>7331-W10-M1G</t>
    <phoneticPr fontId="4" type="noConversion"/>
  </si>
  <si>
    <r>
      <t>A-</t>
    </r>
    <r>
      <rPr>
        <sz val="12"/>
        <rFont val="細明體"/>
        <family val="3"/>
        <charset val="136"/>
      </rPr>
      <t>半圓球體</t>
    </r>
    <r>
      <rPr>
        <sz val="12"/>
        <rFont val="Arial"/>
        <family val="2"/>
      </rPr>
      <t xml:space="preserve"> -</t>
    </r>
    <r>
      <rPr>
        <sz val="12"/>
        <rFont val="細明體"/>
        <family val="3"/>
        <charset val="136"/>
      </rPr>
      <t>紅</t>
    </r>
    <phoneticPr fontId="3" type="noConversion"/>
  </si>
  <si>
    <t>C-60T齒輪 -116C 黃</t>
  </si>
  <si>
    <t>C-雙向轉接鍵 -COOL GREY 2C 灰</t>
  </si>
  <si>
    <t>C-單向轉接鍵 -COOL GREY 2C 灰</t>
  </si>
  <si>
    <t>B-短結合鍵 - 2945C</t>
  </si>
  <si>
    <t>C-40T齒輪 -37667  2945C</t>
  </si>
  <si>
    <t>C-凸輪連結鍵 -1795C 紅</t>
  </si>
  <si>
    <t>C-20mm軸扣鍵-1795C 紅</t>
  </si>
  <si>
    <t>C-5孔超長條Ⅱ -COOL GREY 2C 灰</t>
  </si>
  <si>
    <t>C-15孔超長條 -COOL GREY 2C 灰</t>
  </si>
  <si>
    <t>B-正方顆粒-1795C 紅</t>
  </si>
  <si>
    <t>B-正方顆粒- 白</t>
  </si>
  <si>
    <t>B-上弦顆粒- 白</t>
  </si>
  <si>
    <t>B-三角顆粒- 白</t>
  </si>
  <si>
    <t>B-下弦顆粒- 白</t>
  </si>
  <si>
    <t>B-上弦顆粒-021C 橘</t>
  </si>
  <si>
    <t>B-上弦顆粒-123C 黃</t>
  </si>
  <si>
    <t>B-三角顆粒- 黑</t>
  </si>
  <si>
    <t>C-20T齒輪 -1795C 紅</t>
    <phoneticPr fontId="3" type="noConversion"/>
  </si>
  <si>
    <t>C-30mmⅢ軸 - 黑</t>
    <phoneticPr fontId="3" type="noConversion"/>
  </si>
  <si>
    <t>C-60mmⅢ軸 - 黑</t>
    <phoneticPr fontId="3" type="noConversion"/>
  </si>
  <si>
    <t>C-100mmⅢ軸 - 黑</t>
    <phoneticPr fontId="3" type="noConversion"/>
  </si>
  <si>
    <t>C-150mmⅠ軸 - 黑</t>
    <phoneticPr fontId="3" type="noConversion"/>
  </si>
  <si>
    <t>C-3孔1/4弧長條 -COOL GREY 2C 灰</t>
    <phoneticPr fontId="3" type="noConversion"/>
  </si>
  <si>
    <t>C-二合一結合鍵 -COOL GREY 2C 灰</t>
    <phoneticPr fontId="3" type="noConversion"/>
  </si>
  <si>
    <t>C-短紙卡固定鍵 -COOL GREY 2C 灰</t>
    <phoneticPr fontId="3" type="noConversion"/>
  </si>
  <si>
    <t>C-鍊條 - 黑</t>
    <phoneticPr fontId="3" type="noConversion"/>
  </si>
  <si>
    <t>C-3孔長條II - COOL GREY 2C灰</t>
    <phoneticPr fontId="3" type="noConversion"/>
  </si>
  <si>
    <t>C-5孔長條II -COOL GREY 2C灰</t>
    <phoneticPr fontId="3" type="noConversion"/>
  </si>
  <si>
    <t>C-11孔長條 -COOL GREY 2C 灰</t>
    <phoneticPr fontId="3" type="noConversion"/>
  </si>
  <si>
    <t>B-上弦顆粒-348C綠</t>
    <phoneticPr fontId="3" type="noConversion"/>
  </si>
  <si>
    <t>B-上弦顆粒-1795C 紅</t>
    <phoneticPr fontId="3" type="noConversion"/>
  </si>
  <si>
    <t>B-上弦顆粒- 黑</t>
    <phoneticPr fontId="3" type="noConversion"/>
  </si>
  <si>
    <t>B-短結合鍵 - 黑</t>
    <phoneticPr fontId="3" type="noConversion"/>
  </si>
  <si>
    <r>
      <rPr>
        <b/>
        <sz val="12"/>
        <rFont val="細明體"/>
        <family val="3"/>
        <charset val="136"/>
      </rPr>
      <t>圖示</t>
    </r>
    <phoneticPr fontId="4" type="noConversion"/>
  </si>
  <si>
    <r>
      <rPr>
        <b/>
        <sz val="12"/>
        <rFont val="細明體"/>
        <family val="3"/>
        <charset val="136"/>
      </rPr>
      <t>品名</t>
    </r>
    <phoneticPr fontId="4" type="noConversion"/>
  </si>
  <si>
    <r>
      <rPr>
        <sz val="12"/>
        <rFont val="微軟正黑體"/>
        <family val="2"/>
        <charset val="136"/>
      </rPr>
      <t>訂購者姓名</t>
    </r>
    <phoneticPr fontId="4" type="noConversion"/>
  </si>
  <si>
    <t>7413-W10-Q1W</t>
    <phoneticPr fontId="3" type="noConversion"/>
  </si>
  <si>
    <t>C-5×5孔正方框Ⅱ -白</t>
    <phoneticPr fontId="3" type="noConversion"/>
  </si>
  <si>
    <t>7413-W10-I1W</t>
    <phoneticPr fontId="3" type="noConversion"/>
  </si>
  <si>
    <t>C-5×10孔長方框II - 白</t>
    <phoneticPr fontId="3" type="noConversion"/>
  </si>
  <si>
    <t>7413-W10-J1W</t>
    <phoneticPr fontId="3" type="noConversion"/>
  </si>
  <si>
    <t>7413-W10-Y1W</t>
    <phoneticPr fontId="3" type="noConversion"/>
  </si>
  <si>
    <t>三聯式統一編號</t>
    <phoneticPr fontId="4" type="noConversion"/>
  </si>
  <si>
    <t>三聯式發票抬頭</t>
    <phoneticPr fontId="4" type="noConversion"/>
  </si>
  <si>
    <t>ATM匯款   
請提供匯款日期與帳號後五碼：</t>
    <phoneticPr fontId="4" type="noConversion"/>
  </si>
  <si>
    <t>付款方式</t>
    <phoneticPr fontId="4" type="noConversion"/>
  </si>
  <si>
    <t>7413-W10-S1R</t>
    <phoneticPr fontId="4" type="noConversion"/>
  </si>
  <si>
    <t>7061-W10-Y1SK</t>
    <phoneticPr fontId="4" type="noConversion"/>
  </si>
  <si>
    <t>7061-W10-X1SK</t>
    <phoneticPr fontId="4" type="noConversion"/>
  </si>
  <si>
    <t>7061-W10-W1SK</t>
    <phoneticPr fontId="4" type="noConversion"/>
  </si>
  <si>
    <t>7413-W10-P1SK</t>
    <phoneticPr fontId="3" type="noConversion"/>
  </si>
  <si>
    <t>20公斤以下160元/箱，偏遠地區30公斤以下200元/箱。</t>
    <phoneticPr fontId="4" type="noConversion"/>
  </si>
  <si>
    <t>No.</t>
    <phoneticPr fontId="1" type="noConversion"/>
  </si>
  <si>
    <t>圖示</t>
    <phoneticPr fontId="1" type="noConversion"/>
  </si>
  <si>
    <t>E-二通直線接頭 -紫</t>
    <phoneticPr fontId="19" type="noConversion"/>
  </si>
  <si>
    <t>1136-W10-A1P</t>
    <phoneticPr fontId="19" type="noConversion"/>
  </si>
  <si>
    <t>E-二通90度接頭 -藍</t>
    <phoneticPr fontId="19" type="noConversion"/>
  </si>
  <si>
    <t>1060-W10-A1B2</t>
    <phoneticPr fontId="19" type="noConversion"/>
  </si>
  <si>
    <t>E-三通90度接頭 -粉</t>
    <phoneticPr fontId="19" type="noConversion"/>
  </si>
  <si>
    <t>1060-W10-C1K</t>
    <phoneticPr fontId="19" type="noConversion"/>
  </si>
  <si>
    <t>E-三通90度垂直接頭 - 綠</t>
    <phoneticPr fontId="19" type="noConversion"/>
  </si>
  <si>
    <t>1060-W10-B1G</t>
    <phoneticPr fontId="19" type="noConversion"/>
  </si>
  <si>
    <t>E-四通90度垂直接頭 -紫</t>
    <phoneticPr fontId="19" type="noConversion"/>
  </si>
  <si>
    <t>1060-W10-D1P</t>
  </si>
  <si>
    <t>E-四通90度接頭 -綠</t>
    <phoneticPr fontId="19" type="noConversion"/>
  </si>
  <si>
    <t>1136-W10-B1G</t>
    <phoneticPr fontId="19" type="noConversion"/>
  </si>
  <si>
    <t>E-五通90度垂直接頭 -粉</t>
    <phoneticPr fontId="19" type="noConversion"/>
  </si>
  <si>
    <t>1060-W10-E1K</t>
    <phoneticPr fontId="19" type="noConversion"/>
  </si>
  <si>
    <t>E-六通90度垂直接頭-黃</t>
    <phoneticPr fontId="19" type="noConversion"/>
  </si>
  <si>
    <t>1060-W10-F1Y</t>
    <phoneticPr fontId="19" type="noConversion"/>
  </si>
  <si>
    <t>E-114度彎管 -  灰</t>
    <phoneticPr fontId="19" type="noConversion"/>
  </si>
  <si>
    <t>1136-W10-C1SR</t>
    <phoneticPr fontId="19" type="noConversion"/>
  </si>
  <si>
    <t>E-135度彎管 - 灰</t>
    <phoneticPr fontId="19" type="noConversion"/>
  </si>
  <si>
    <t>1136-W10-D1SR</t>
    <phoneticPr fontId="19" type="noConversion"/>
  </si>
  <si>
    <t>E-156度彎管 -  灰</t>
    <phoneticPr fontId="19" type="noConversion"/>
  </si>
  <si>
    <t>1136-W10-C2SR</t>
    <phoneticPr fontId="19" type="noConversion"/>
  </si>
  <si>
    <t>E-管連結器 -綠</t>
    <phoneticPr fontId="19" type="noConversion"/>
  </si>
  <si>
    <t>1060-W85-H1G</t>
    <phoneticPr fontId="19" type="noConversion"/>
  </si>
  <si>
    <t>E-105mm管-灰</t>
    <phoneticPr fontId="19" type="noConversion"/>
  </si>
  <si>
    <t>1060-W17-C5S</t>
    <phoneticPr fontId="19" type="noConversion"/>
  </si>
  <si>
    <t>E-300mm管-灰</t>
    <phoneticPr fontId="19" type="noConversion"/>
  </si>
  <si>
    <t>1060-W17-C7SR</t>
    <phoneticPr fontId="19" type="noConversion"/>
  </si>
  <si>
    <t>E-滑梯板 -黃</t>
    <phoneticPr fontId="19" type="noConversion"/>
  </si>
  <si>
    <t>1137-W10-A1Y</t>
    <phoneticPr fontId="19" type="noConversion"/>
  </si>
  <si>
    <t>E-長方板-藍</t>
    <phoneticPr fontId="19" type="noConversion"/>
  </si>
  <si>
    <t>1131-W10-A1B</t>
    <phoneticPr fontId="19" type="noConversion"/>
  </si>
  <si>
    <t>E-正方板Ⅱ-紫</t>
    <phoneticPr fontId="19" type="noConversion"/>
  </si>
  <si>
    <t>3599-W10-A1P</t>
    <phoneticPr fontId="19" type="noConversion"/>
  </si>
  <si>
    <t>E-夾鉗-綠</t>
    <phoneticPr fontId="19" type="noConversion"/>
  </si>
  <si>
    <t>1060-W85-M1G</t>
    <phoneticPr fontId="19" type="noConversion"/>
  </si>
  <si>
    <t>E-壁面管身固定器包 -灰</t>
    <phoneticPr fontId="19" type="noConversion"/>
  </si>
  <si>
    <t>1136-W90-E2S</t>
    <phoneticPr fontId="19" type="noConversion"/>
  </si>
  <si>
    <t>E-300mm雙邊4孔鎖管- 灰</t>
    <phoneticPr fontId="19" type="noConversion"/>
  </si>
  <si>
    <t>1137-W85-A2S</t>
    <phoneticPr fontId="19" type="noConversion"/>
  </si>
  <si>
    <t>E-300mm單邊雙孔鎖管-灰</t>
    <phoneticPr fontId="19" type="noConversion"/>
  </si>
  <si>
    <t>1137-W85-A1S</t>
    <phoneticPr fontId="19" type="noConversion"/>
  </si>
  <si>
    <t>E-95mm雙邊雙孔鎖管-灰</t>
    <phoneticPr fontId="19" type="noConversion"/>
  </si>
  <si>
    <t>1137-W85-A4S</t>
    <phoneticPr fontId="19" type="noConversion"/>
  </si>
  <si>
    <t>E-鎖管螺絲釘 - 灰</t>
    <phoneticPr fontId="19" type="noConversion"/>
  </si>
  <si>
    <t>1137-W10-B1SR</t>
    <phoneticPr fontId="19" type="noConversion"/>
  </si>
  <si>
    <r>
      <t>A-OD50×20mm</t>
    </r>
    <r>
      <rPr>
        <sz val="12"/>
        <rFont val="細明體"/>
        <family val="3"/>
        <charset val="136"/>
      </rPr>
      <t>塑膠輪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黑</t>
    </r>
    <phoneticPr fontId="3" type="noConversion"/>
  </si>
  <si>
    <t>8036-W85-C1D</t>
    <phoneticPr fontId="4" type="noConversion"/>
  </si>
  <si>
    <t>B-短結合鍵 -紅</t>
    <phoneticPr fontId="3" type="noConversion"/>
  </si>
  <si>
    <t>7344-W10-C2R</t>
    <phoneticPr fontId="4" type="noConversion"/>
  </si>
  <si>
    <t>880-W85-Q1D-1</t>
    <phoneticPr fontId="4" type="noConversion"/>
  </si>
  <si>
    <t>B-OD44×15自轉塑膠輪(無噴漆)</t>
    <phoneticPr fontId="3" type="noConversion"/>
  </si>
  <si>
    <t>x</t>
    <phoneticPr fontId="3" type="noConversion"/>
  </si>
  <si>
    <t>7413-W10-X1S2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</si>
</sst>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76" formatCode="&quot;NT$&quot;#,##0"/>
    <numFmt numFmtId="177" formatCode="&quot;$&quot;#,##0"/>
    <numFmt numFmtId="178" formatCode="_-&quot;$&quot;* #,##0_-;\-&quot;$&quot;* #,##0_-;_-&quot;$&quot;* &quot;-&quot;??_-;_-@_-"/>
  </numFmts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微軟正黑體"/>
      <family val="2"/>
      <charset val="136"/>
    </font>
    <font>
      <sz val="8"/>
      <color indexed="10"/>
      <name val="微軟正黑體"/>
      <family val="2"/>
      <charset val="136"/>
    </font>
    <font>
      <sz val="28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b/>
      <sz val="12"/>
      <name val="微軟正黑體"/>
      <family val="2"/>
      <charset val="136"/>
    </font>
    <font>
      <sz val="28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Arial"/>
      <family val="2"/>
    </font>
    <font>
      <b/>
      <sz val="12"/>
      <name val="細明體"/>
      <family val="3"/>
      <charset val="136"/>
    </font>
    <font>
      <b/>
      <sz val="11"/>
      <name val="Arial"/>
      <family val="2"/>
    </font>
    <font>
      <b/>
      <sz val="11"/>
      <name val="微軟正黑體"/>
      <family val="2"/>
      <charset val="136"/>
    </font>
    <font>
      <sz val="10"/>
      <name val="Arial"/>
      <family val="2"/>
    </font>
    <font>
      <b/>
      <sz val="12"/>
      <name val="Arial"/>
      <family val="2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1F497D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44" fontId="2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1" xfId="2" applyNumberFormat="1" applyFont="1" applyFill="1" applyBorder="1" applyAlignment="1">
      <alignment vertical="center"/>
    </xf>
    <xf numFmtId="178" fontId="10" fillId="2" borderId="1" xfId="2" applyNumberFormat="1" applyFont="1" applyFill="1" applyBorder="1" applyAlignment="1">
      <alignment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Protection="1">
      <alignment vertical="center"/>
      <protection locked="0"/>
    </xf>
    <xf numFmtId="176" fontId="12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Protection="1">
      <alignment vertical="center"/>
      <protection locked="0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8" fillId="0" borderId="1" xfId="0" applyFont="1" applyBorder="1" applyProtection="1">
      <alignment vertical="center"/>
      <protection locked="0"/>
    </xf>
    <xf numFmtId="0" fontId="26" fillId="0" borderId="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7" xfId="0" applyNumberFormat="1" applyFont="1" applyBorder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22BCCE7F-2679-4A79-A4D0-A947477C3DFB}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18" Type="http://schemas.openxmlformats.org/officeDocument/2006/relationships/image" Target="../media/image28.png"/><Relationship Id="rId3" Type="http://schemas.openxmlformats.org/officeDocument/2006/relationships/image" Target="../media/image13.png"/><Relationship Id="rId21" Type="http://schemas.openxmlformats.org/officeDocument/2006/relationships/image" Target="../media/image31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17" Type="http://schemas.openxmlformats.org/officeDocument/2006/relationships/image" Target="../media/image27.jpeg"/><Relationship Id="rId2" Type="http://schemas.openxmlformats.org/officeDocument/2006/relationships/image" Target="../media/image12.png"/><Relationship Id="rId16" Type="http://schemas.openxmlformats.org/officeDocument/2006/relationships/image" Target="../media/image26.png"/><Relationship Id="rId20" Type="http://schemas.openxmlformats.org/officeDocument/2006/relationships/image" Target="../media/image30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jpeg"/><Relationship Id="rId15" Type="http://schemas.openxmlformats.org/officeDocument/2006/relationships/image" Target="../media/image25.png"/><Relationship Id="rId10" Type="http://schemas.openxmlformats.org/officeDocument/2006/relationships/image" Target="../media/image20.png"/><Relationship Id="rId19" Type="http://schemas.openxmlformats.org/officeDocument/2006/relationships/image" Target="../media/image29.png"/><Relationship Id="rId4" Type="http://schemas.openxmlformats.org/officeDocument/2006/relationships/image" Target="../media/image14.jpeg"/><Relationship Id="rId9" Type="http://schemas.openxmlformats.org/officeDocument/2006/relationships/image" Target="../media/image19.png"/><Relationship Id="rId14" Type="http://schemas.openxmlformats.org/officeDocument/2006/relationships/image" Target="../media/image24.png"/><Relationship Id="rId22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jpeg"/><Relationship Id="rId13" Type="http://schemas.openxmlformats.org/officeDocument/2006/relationships/image" Target="../media/image45.jpeg"/><Relationship Id="rId18" Type="http://schemas.openxmlformats.org/officeDocument/2006/relationships/image" Target="../media/image50.png"/><Relationship Id="rId26" Type="http://schemas.openxmlformats.org/officeDocument/2006/relationships/image" Target="../media/image58.png"/><Relationship Id="rId3" Type="http://schemas.openxmlformats.org/officeDocument/2006/relationships/image" Target="../media/image35.jpeg"/><Relationship Id="rId21" Type="http://schemas.openxmlformats.org/officeDocument/2006/relationships/image" Target="../media/image53.png"/><Relationship Id="rId7" Type="http://schemas.openxmlformats.org/officeDocument/2006/relationships/image" Target="../media/image39.jpeg"/><Relationship Id="rId12" Type="http://schemas.openxmlformats.org/officeDocument/2006/relationships/image" Target="../media/image44.jpeg"/><Relationship Id="rId17" Type="http://schemas.openxmlformats.org/officeDocument/2006/relationships/image" Target="../media/image49.png"/><Relationship Id="rId25" Type="http://schemas.openxmlformats.org/officeDocument/2006/relationships/image" Target="../media/image57.png"/><Relationship Id="rId2" Type="http://schemas.openxmlformats.org/officeDocument/2006/relationships/image" Target="../media/image34.jpeg"/><Relationship Id="rId16" Type="http://schemas.openxmlformats.org/officeDocument/2006/relationships/image" Target="../media/image48.jpeg"/><Relationship Id="rId20" Type="http://schemas.openxmlformats.org/officeDocument/2006/relationships/image" Target="../media/image52.jpeg"/><Relationship Id="rId29" Type="http://schemas.openxmlformats.org/officeDocument/2006/relationships/image" Target="../media/image61.png"/><Relationship Id="rId1" Type="http://schemas.openxmlformats.org/officeDocument/2006/relationships/image" Target="../media/image33.jpeg"/><Relationship Id="rId6" Type="http://schemas.openxmlformats.org/officeDocument/2006/relationships/image" Target="../media/image38.jpeg"/><Relationship Id="rId11" Type="http://schemas.openxmlformats.org/officeDocument/2006/relationships/image" Target="../media/image43.jpeg"/><Relationship Id="rId24" Type="http://schemas.openxmlformats.org/officeDocument/2006/relationships/image" Target="../media/image56.png"/><Relationship Id="rId5" Type="http://schemas.openxmlformats.org/officeDocument/2006/relationships/image" Target="../media/image37.jpeg"/><Relationship Id="rId15" Type="http://schemas.openxmlformats.org/officeDocument/2006/relationships/image" Target="../media/image47.jpeg"/><Relationship Id="rId23" Type="http://schemas.openxmlformats.org/officeDocument/2006/relationships/image" Target="../media/image55.png"/><Relationship Id="rId28" Type="http://schemas.openxmlformats.org/officeDocument/2006/relationships/image" Target="../media/image60.emf"/><Relationship Id="rId10" Type="http://schemas.openxmlformats.org/officeDocument/2006/relationships/image" Target="../media/image42.jpeg"/><Relationship Id="rId19" Type="http://schemas.openxmlformats.org/officeDocument/2006/relationships/image" Target="../media/image51.png"/><Relationship Id="rId4" Type="http://schemas.openxmlformats.org/officeDocument/2006/relationships/image" Target="../media/image36.jpeg"/><Relationship Id="rId9" Type="http://schemas.openxmlformats.org/officeDocument/2006/relationships/image" Target="../media/image41.jpeg"/><Relationship Id="rId14" Type="http://schemas.openxmlformats.org/officeDocument/2006/relationships/image" Target="../media/image46.jpeg"/><Relationship Id="rId22" Type="http://schemas.openxmlformats.org/officeDocument/2006/relationships/image" Target="../media/image54.jpeg"/><Relationship Id="rId27" Type="http://schemas.openxmlformats.org/officeDocument/2006/relationships/image" Target="../media/image59.emf"/><Relationship Id="rId30" Type="http://schemas.openxmlformats.org/officeDocument/2006/relationships/image" Target="../media/image6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0.png"/><Relationship Id="rId13" Type="http://schemas.openxmlformats.org/officeDocument/2006/relationships/image" Target="../media/image75.png"/><Relationship Id="rId18" Type="http://schemas.openxmlformats.org/officeDocument/2006/relationships/image" Target="../media/image80.png"/><Relationship Id="rId3" Type="http://schemas.openxmlformats.org/officeDocument/2006/relationships/image" Target="../media/image65.png"/><Relationship Id="rId21" Type="http://schemas.openxmlformats.org/officeDocument/2006/relationships/image" Target="../media/image83.png"/><Relationship Id="rId7" Type="http://schemas.openxmlformats.org/officeDocument/2006/relationships/image" Target="../media/image69.png"/><Relationship Id="rId12" Type="http://schemas.openxmlformats.org/officeDocument/2006/relationships/image" Target="../media/image74.png"/><Relationship Id="rId17" Type="http://schemas.openxmlformats.org/officeDocument/2006/relationships/image" Target="../media/image79.png"/><Relationship Id="rId2" Type="http://schemas.openxmlformats.org/officeDocument/2006/relationships/image" Target="../media/image64.png"/><Relationship Id="rId16" Type="http://schemas.openxmlformats.org/officeDocument/2006/relationships/image" Target="../media/image78.png"/><Relationship Id="rId20" Type="http://schemas.openxmlformats.org/officeDocument/2006/relationships/image" Target="../media/image82.png"/><Relationship Id="rId1" Type="http://schemas.openxmlformats.org/officeDocument/2006/relationships/image" Target="../media/image63.png"/><Relationship Id="rId6" Type="http://schemas.openxmlformats.org/officeDocument/2006/relationships/image" Target="../media/image68.png"/><Relationship Id="rId11" Type="http://schemas.openxmlformats.org/officeDocument/2006/relationships/image" Target="../media/image73.png"/><Relationship Id="rId5" Type="http://schemas.openxmlformats.org/officeDocument/2006/relationships/image" Target="../media/image67.png"/><Relationship Id="rId15" Type="http://schemas.openxmlformats.org/officeDocument/2006/relationships/image" Target="../media/image77.png"/><Relationship Id="rId23" Type="http://schemas.openxmlformats.org/officeDocument/2006/relationships/image" Target="../media/image85.png"/><Relationship Id="rId10" Type="http://schemas.openxmlformats.org/officeDocument/2006/relationships/image" Target="../media/image72.png"/><Relationship Id="rId19" Type="http://schemas.openxmlformats.org/officeDocument/2006/relationships/image" Target="../media/image81.png"/><Relationship Id="rId4" Type="http://schemas.openxmlformats.org/officeDocument/2006/relationships/image" Target="../media/image66.png"/><Relationship Id="rId9" Type="http://schemas.openxmlformats.org/officeDocument/2006/relationships/image" Target="../media/image71.png"/><Relationship Id="rId14" Type="http://schemas.openxmlformats.org/officeDocument/2006/relationships/image" Target="../media/image76.png"/><Relationship Id="rId22" Type="http://schemas.openxmlformats.org/officeDocument/2006/relationships/image" Target="../media/image8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6</xdr:row>
          <xdr:rowOff>114300</xdr:rowOff>
        </xdr:from>
        <xdr:to>
          <xdr:col>2</xdr:col>
          <xdr:colOff>457200</xdr:colOff>
          <xdr:row>6</xdr:row>
          <xdr:rowOff>320040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7</xdr:row>
          <xdr:rowOff>220980</xdr:rowOff>
        </xdr:from>
        <xdr:to>
          <xdr:col>2</xdr:col>
          <xdr:colOff>457200</xdr:colOff>
          <xdr:row>7</xdr:row>
          <xdr:rowOff>441960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7</xdr:row>
          <xdr:rowOff>220980</xdr:rowOff>
        </xdr:from>
        <xdr:to>
          <xdr:col>4</xdr:col>
          <xdr:colOff>441960</xdr:colOff>
          <xdr:row>7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6</xdr:row>
          <xdr:rowOff>137160</xdr:rowOff>
        </xdr:from>
        <xdr:to>
          <xdr:col>4</xdr:col>
          <xdr:colOff>441960</xdr:colOff>
          <xdr:row>6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579120</xdr:colOff>
      <xdr:row>11</xdr:row>
      <xdr:rowOff>60960</xdr:rowOff>
    </xdr:from>
    <xdr:to>
      <xdr:col>1</xdr:col>
      <xdr:colOff>975360</xdr:colOff>
      <xdr:row>11</xdr:row>
      <xdr:rowOff>464820</xdr:rowOff>
    </xdr:to>
    <xdr:pic>
      <xdr:nvPicPr>
        <xdr:cNvPr id="4033" name="Picture 25" descr="8060-W11-E1R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4998720"/>
          <a:ext cx="3962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579120</xdr:colOff>
      <xdr:row>10</xdr:row>
      <xdr:rowOff>60960</xdr:rowOff>
    </xdr:from>
    <xdr:to>
      <xdr:col>1</xdr:col>
      <xdr:colOff>975360</xdr:colOff>
      <xdr:row>10</xdr:row>
      <xdr:rowOff>464820</xdr:rowOff>
    </xdr:to>
    <xdr:pic>
      <xdr:nvPicPr>
        <xdr:cNvPr id="4034" name="Picture 26" descr="8060-W11-E1Y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4518660"/>
          <a:ext cx="3962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</xdr:row>
      <xdr:rowOff>137160</xdr:rowOff>
    </xdr:from>
    <xdr:to>
      <xdr:col>1</xdr:col>
      <xdr:colOff>1600200</xdr:colOff>
      <xdr:row>4</xdr:row>
      <xdr:rowOff>381000</xdr:rowOff>
    </xdr:to>
    <xdr:pic>
      <xdr:nvPicPr>
        <xdr:cNvPr id="4035" name="Picture 36" descr="7330-W11-B1G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767840"/>
          <a:ext cx="14859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</xdr:row>
      <xdr:rowOff>114300</xdr:rowOff>
    </xdr:from>
    <xdr:to>
      <xdr:col>1</xdr:col>
      <xdr:colOff>1310640</xdr:colOff>
      <xdr:row>3</xdr:row>
      <xdr:rowOff>365760</xdr:rowOff>
    </xdr:to>
    <xdr:pic>
      <xdr:nvPicPr>
        <xdr:cNvPr id="4036" name="Picture 37" descr="7330-W11-A1R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303020"/>
          <a:ext cx="10058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2</xdr:row>
      <xdr:rowOff>129540</xdr:rowOff>
    </xdr:from>
    <xdr:to>
      <xdr:col>1</xdr:col>
      <xdr:colOff>1143000</xdr:colOff>
      <xdr:row>2</xdr:row>
      <xdr:rowOff>373380</xdr:rowOff>
    </xdr:to>
    <xdr:pic>
      <xdr:nvPicPr>
        <xdr:cNvPr id="4037" name="Picture 38" descr="7330-W11-X1W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876300"/>
          <a:ext cx="7315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548640</xdr:colOff>
      <xdr:row>9</xdr:row>
      <xdr:rowOff>60960</xdr:rowOff>
    </xdr:from>
    <xdr:to>
      <xdr:col>1</xdr:col>
      <xdr:colOff>1028700</xdr:colOff>
      <xdr:row>10</xdr:row>
      <xdr:rowOff>0</xdr:rowOff>
    </xdr:to>
    <xdr:pic>
      <xdr:nvPicPr>
        <xdr:cNvPr id="4038" name="Picture 44" descr="7331-W10-A1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076700"/>
          <a:ext cx="4800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617220</xdr:colOff>
      <xdr:row>7</xdr:row>
      <xdr:rowOff>60960</xdr:rowOff>
    </xdr:from>
    <xdr:to>
      <xdr:col>1</xdr:col>
      <xdr:colOff>1036320</xdr:colOff>
      <xdr:row>7</xdr:row>
      <xdr:rowOff>441960</xdr:rowOff>
    </xdr:to>
    <xdr:pic>
      <xdr:nvPicPr>
        <xdr:cNvPr id="4039" name="Picture 50" descr="7331-W10-D2G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3139440"/>
          <a:ext cx="419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579120</xdr:colOff>
      <xdr:row>8</xdr:row>
      <xdr:rowOff>38100</xdr:rowOff>
    </xdr:from>
    <xdr:to>
      <xdr:col>1</xdr:col>
      <xdr:colOff>922020</xdr:colOff>
      <xdr:row>8</xdr:row>
      <xdr:rowOff>419100</xdr:rowOff>
    </xdr:to>
    <xdr:pic>
      <xdr:nvPicPr>
        <xdr:cNvPr id="4040" name="Picture 51" descr="7331-W10-D3G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3573780"/>
          <a:ext cx="342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5</xdr:row>
      <xdr:rowOff>441960</xdr:rowOff>
    </xdr:from>
    <xdr:to>
      <xdr:col>1</xdr:col>
      <xdr:colOff>1143000</xdr:colOff>
      <xdr:row>7</xdr:row>
      <xdr:rowOff>91440</xdr:rowOff>
    </xdr:to>
    <xdr:pic>
      <xdr:nvPicPr>
        <xdr:cNvPr id="4041" name="Picture 55" descr="8036-W85-I1B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2514600"/>
          <a:ext cx="65532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548640</xdr:colOff>
      <xdr:row>5</xdr:row>
      <xdr:rowOff>38100</xdr:rowOff>
    </xdr:from>
    <xdr:to>
      <xdr:col>1</xdr:col>
      <xdr:colOff>1104900</xdr:colOff>
      <xdr:row>6</xdr:row>
      <xdr:rowOff>0</xdr:rowOff>
    </xdr:to>
    <xdr:pic>
      <xdr:nvPicPr>
        <xdr:cNvPr id="4042" name="Picture 1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110740"/>
          <a:ext cx="5562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640080</xdr:colOff>
      <xdr:row>3</xdr:row>
      <xdr:rowOff>129540</xdr:rowOff>
    </xdr:from>
    <xdr:to>
      <xdr:col>1</xdr:col>
      <xdr:colOff>640080</xdr:colOff>
      <xdr:row>3</xdr:row>
      <xdr:rowOff>220980</xdr:rowOff>
    </xdr:to>
    <xdr:pic>
      <xdr:nvPicPr>
        <xdr:cNvPr id="9382" name="Picture 1536">
          <a:extLst>
            <a:ext uri="{FF2B5EF4-FFF2-40B4-BE49-F238E27FC236}">
              <a16:creationId xmlns:a16="http://schemas.microsoft.com/office/drawing/2014/main" id="{00000000-0008-0000-0200-0000A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424940"/>
          <a:ext cx="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731520</xdr:colOff>
      <xdr:row>18</xdr:row>
      <xdr:rowOff>205740</xdr:rowOff>
    </xdr:from>
    <xdr:to>
      <xdr:col>1</xdr:col>
      <xdr:colOff>731520</xdr:colOff>
      <xdr:row>18</xdr:row>
      <xdr:rowOff>220980</xdr:rowOff>
    </xdr:to>
    <xdr:pic>
      <xdr:nvPicPr>
        <xdr:cNvPr id="9383" name="Picture 2046">
          <a:extLst>
            <a:ext uri="{FF2B5EF4-FFF2-40B4-BE49-F238E27FC236}">
              <a16:creationId xmlns:a16="http://schemas.microsoft.com/office/drawing/2014/main" id="{00000000-0008-0000-0200-0000A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110996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716280</xdr:colOff>
      <xdr:row>19</xdr:row>
      <xdr:rowOff>137160</xdr:rowOff>
    </xdr:from>
    <xdr:to>
      <xdr:col>1</xdr:col>
      <xdr:colOff>716280</xdr:colOff>
      <xdr:row>19</xdr:row>
      <xdr:rowOff>198120</xdr:rowOff>
    </xdr:to>
    <xdr:pic>
      <xdr:nvPicPr>
        <xdr:cNvPr id="9384" name="Picture 2047">
          <a:extLst>
            <a:ext uri="{FF2B5EF4-FFF2-40B4-BE49-F238E27FC236}">
              <a16:creationId xmlns:a16="http://schemas.microsoft.com/office/drawing/2014/main" id="{00000000-0008-0000-0200-0000A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1673840"/>
          <a:ext cx="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16</xdr:row>
      <xdr:rowOff>175260</xdr:rowOff>
    </xdr:from>
    <xdr:to>
      <xdr:col>1</xdr:col>
      <xdr:colOff>632460</xdr:colOff>
      <xdr:row>16</xdr:row>
      <xdr:rowOff>632460</xdr:rowOff>
    </xdr:to>
    <xdr:pic>
      <xdr:nvPicPr>
        <xdr:cNvPr id="9385" name="Picture 23" descr="880-W85-C1B">
          <a:extLst>
            <a:ext uri="{FF2B5EF4-FFF2-40B4-BE49-F238E27FC236}">
              <a16:creationId xmlns:a16="http://schemas.microsoft.com/office/drawing/2014/main" id="{00000000-0008-0000-0200-0000A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975360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17</xdr:row>
      <xdr:rowOff>53340</xdr:rowOff>
    </xdr:from>
    <xdr:to>
      <xdr:col>1</xdr:col>
      <xdr:colOff>716280</xdr:colOff>
      <xdr:row>17</xdr:row>
      <xdr:rowOff>609600</xdr:rowOff>
    </xdr:to>
    <xdr:pic>
      <xdr:nvPicPr>
        <xdr:cNvPr id="9386" name="Picture 25" descr="880-W85-D1Y">
          <a:extLst>
            <a:ext uri="{FF2B5EF4-FFF2-40B4-BE49-F238E27FC236}">
              <a16:creationId xmlns:a16="http://schemas.microsoft.com/office/drawing/2014/main" id="{00000000-0008-0000-0200-0000A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0325100"/>
          <a:ext cx="6400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2</xdr:row>
      <xdr:rowOff>22860</xdr:rowOff>
    </xdr:from>
    <xdr:to>
      <xdr:col>1</xdr:col>
      <xdr:colOff>533400</xdr:colOff>
      <xdr:row>2</xdr:row>
      <xdr:rowOff>480060</xdr:rowOff>
    </xdr:to>
    <xdr:pic>
      <xdr:nvPicPr>
        <xdr:cNvPr id="9388" name="Picture 1486">
          <a:extLst>
            <a:ext uri="{FF2B5EF4-FFF2-40B4-BE49-F238E27FC236}">
              <a16:creationId xmlns:a16="http://schemas.microsoft.com/office/drawing/2014/main" id="{00000000-0008-0000-0200-0000A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8580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3</xdr:row>
      <xdr:rowOff>38100</xdr:rowOff>
    </xdr:from>
    <xdr:to>
      <xdr:col>1</xdr:col>
      <xdr:colOff>533400</xdr:colOff>
      <xdr:row>3</xdr:row>
      <xdr:rowOff>495300</xdr:rowOff>
    </xdr:to>
    <xdr:pic>
      <xdr:nvPicPr>
        <xdr:cNvPr id="9389" name="Picture 1536">
          <a:extLst>
            <a:ext uri="{FF2B5EF4-FFF2-40B4-BE49-F238E27FC236}">
              <a16:creationId xmlns:a16="http://schemas.microsoft.com/office/drawing/2014/main" id="{00000000-0008-0000-0200-0000A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33350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</xdr:row>
      <xdr:rowOff>76200</xdr:rowOff>
    </xdr:from>
    <xdr:to>
      <xdr:col>1</xdr:col>
      <xdr:colOff>541020</xdr:colOff>
      <xdr:row>5</xdr:row>
      <xdr:rowOff>495300</xdr:rowOff>
    </xdr:to>
    <xdr:pic>
      <xdr:nvPicPr>
        <xdr:cNvPr id="9390" name="Picture 1653">
          <a:extLst>
            <a:ext uri="{FF2B5EF4-FFF2-40B4-BE49-F238E27FC236}">
              <a16:creationId xmlns:a16="http://schemas.microsoft.com/office/drawing/2014/main" id="{00000000-0008-0000-0200-0000A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263652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</xdr:colOff>
      <xdr:row>4</xdr:row>
      <xdr:rowOff>60960</xdr:rowOff>
    </xdr:from>
    <xdr:to>
      <xdr:col>1</xdr:col>
      <xdr:colOff>571500</xdr:colOff>
      <xdr:row>4</xdr:row>
      <xdr:rowOff>495300</xdr:rowOff>
    </xdr:to>
    <xdr:pic>
      <xdr:nvPicPr>
        <xdr:cNvPr id="9391" name="Picture 1654">
          <a:extLst>
            <a:ext uri="{FF2B5EF4-FFF2-40B4-BE49-F238E27FC236}">
              <a16:creationId xmlns:a16="http://schemas.microsoft.com/office/drawing/2014/main" id="{00000000-0008-0000-0200-0000A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988820"/>
          <a:ext cx="4800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6</xdr:row>
      <xdr:rowOff>38100</xdr:rowOff>
    </xdr:from>
    <xdr:to>
      <xdr:col>1</xdr:col>
      <xdr:colOff>563880</xdr:colOff>
      <xdr:row>6</xdr:row>
      <xdr:rowOff>533400</xdr:rowOff>
    </xdr:to>
    <xdr:pic>
      <xdr:nvPicPr>
        <xdr:cNvPr id="9392" name="Picture 1712">
          <a:extLst>
            <a:ext uri="{FF2B5EF4-FFF2-40B4-BE49-F238E27FC236}">
              <a16:creationId xmlns:a16="http://schemas.microsoft.com/office/drawing/2014/main" id="{00000000-0008-0000-0200-0000B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3230880"/>
          <a:ext cx="533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60960</xdr:rowOff>
    </xdr:from>
    <xdr:to>
      <xdr:col>1</xdr:col>
      <xdr:colOff>541020</xdr:colOff>
      <xdr:row>7</xdr:row>
      <xdr:rowOff>495300</xdr:rowOff>
    </xdr:to>
    <xdr:pic>
      <xdr:nvPicPr>
        <xdr:cNvPr id="9393" name="Picture 1713">
          <a:extLst>
            <a:ext uri="{FF2B5EF4-FFF2-40B4-BE49-F238E27FC236}">
              <a16:creationId xmlns:a16="http://schemas.microsoft.com/office/drawing/2014/main" id="{00000000-0008-0000-0200-0000B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3886200"/>
          <a:ext cx="464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8</xdr:row>
      <xdr:rowOff>60960</xdr:rowOff>
    </xdr:from>
    <xdr:to>
      <xdr:col>1</xdr:col>
      <xdr:colOff>563880</xdr:colOff>
      <xdr:row>8</xdr:row>
      <xdr:rowOff>518160</xdr:rowOff>
    </xdr:to>
    <xdr:pic>
      <xdr:nvPicPr>
        <xdr:cNvPr id="9394" name="Picture 1716">
          <a:extLst>
            <a:ext uri="{FF2B5EF4-FFF2-40B4-BE49-F238E27FC236}">
              <a16:creationId xmlns:a16="http://schemas.microsoft.com/office/drawing/2014/main" id="{00000000-0008-0000-0200-0000B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45186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9</xdr:row>
      <xdr:rowOff>60960</xdr:rowOff>
    </xdr:from>
    <xdr:to>
      <xdr:col>1</xdr:col>
      <xdr:colOff>556260</xdr:colOff>
      <xdr:row>9</xdr:row>
      <xdr:rowOff>541020</xdr:rowOff>
    </xdr:to>
    <xdr:pic>
      <xdr:nvPicPr>
        <xdr:cNvPr id="9395" name="Picture 1717">
          <a:extLst>
            <a:ext uri="{FF2B5EF4-FFF2-40B4-BE49-F238E27FC236}">
              <a16:creationId xmlns:a16="http://schemas.microsoft.com/office/drawing/2014/main" id="{00000000-0008-0000-0200-0000B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151120"/>
          <a:ext cx="4800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10</xdr:row>
      <xdr:rowOff>22860</xdr:rowOff>
    </xdr:from>
    <xdr:to>
      <xdr:col>1</xdr:col>
      <xdr:colOff>563880</xdr:colOff>
      <xdr:row>10</xdr:row>
      <xdr:rowOff>579120</xdr:rowOff>
    </xdr:to>
    <xdr:pic>
      <xdr:nvPicPr>
        <xdr:cNvPr id="9396" name="Picture 1718">
          <a:extLst>
            <a:ext uri="{FF2B5EF4-FFF2-40B4-BE49-F238E27FC236}">
              <a16:creationId xmlns:a16="http://schemas.microsoft.com/office/drawing/2014/main" id="{00000000-0008-0000-02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5745480"/>
          <a:ext cx="5334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13</xdr:row>
      <xdr:rowOff>76200</xdr:rowOff>
    </xdr:from>
    <xdr:to>
      <xdr:col>1</xdr:col>
      <xdr:colOff>670560</xdr:colOff>
      <xdr:row>13</xdr:row>
      <xdr:rowOff>533400</xdr:rowOff>
    </xdr:to>
    <xdr:pic>
      <xdr:nvPicPr>
        <xdr:cNvPr id="9397" name="Picture 1789">
          <a:extLst>
            <a:ext uri="{FF2B5EF4-FFF2-40B4-BE49-F238E27FC236}">
              <a16:creationId xmlns:a16="http://schemas.microsoft.com/office/drawing/2014/main" id="{00000000-0008-0000-0200-0000B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7696200"/>
          <a:ext cx="5486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14</xdr:row>
      <xdr:rowOff>22860</xdr:rowOff>
    </xdr:from>
    <xdr:to>
      <xdr:col>1</xdr:col>
      <xdr:colOff>670560</xdr:colOff>
      <xdr:row>14</xdr:row>
      <xdr:rowOff>670560</xdr:rowOff>
    </xdr:to>
    <xdr:pic>
      <xdr:nvPicPr>
        <xdr:cNvPr id="9398" name="Picture 1860">
          <a:extLst>
            <a:ext uri="{FF2B5EF4-FFF2-40B4-BE49-F238E27FC236}">
              <a16:creationId xmlns:a16="http://schemas.microsoft.com/office/drawing/2014/main" id="{00000000-0008-0000-0200-0000B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8275320"/>
          <a:ext cx="5486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236220</xdr:colOff>
      <xdr:row>18</xdr:row>
      <xdr:rowOff>228600</xdr:rowOff>
    </xdr:from>
    <xdr:to>
      <xdr:col>1</xdr:col>
      <xdr:colOff>426720</xdr:colOff>
      <xdr:row>18</xdr:row>
      <xdr:rowOff>533400</xdr:rowOff>
    </xdr:to>
    <xdr:pic>
      <xdr:nvPicPr>
        <xdr:cNvPr id="9399" name="Picture 2046">
          <a:extLst>
            <a:ext uri="{FF2B5EF4-FFF2-40B4-BE49-F238E27FC236}">
              <a16:creationId xmlns:a16="http://schemas.microsoft.com/office/drawing/2014/main" id="{00000000-0008-0000-0200-0000B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" y="11132820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259080</xdr:colOff>
      <xdr:row>19</xdr:row>
      <xdr:rowOff>175260</xdr:rowOff>
    </xdr:from>
    <xdr:to>
      <xdr:col>1</xdr:col>
      <xdr:colOff>426720</xdr:colOff>
      <xdr:row>19</xdr:row>
      <xdr:rowOff>464820</xdr:rowOff>
    </xdr:to>
    <xdr:pic>
      <xdr:nvPicPr>
        <xdr:cNvPr id="9400" name="Picture 2047">
          <a:extLst>
            <a:ext uri="{FF2B5EF4-FFF2-40B4-BE49-F238E27FC236}">
              <a16:creationId xmlns:a16="http://schemas.microsoft.com/office/drawing/2014/main" id="{00000000-0008-0000-0200-0000B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11711940"/>
          <a:ext cx="1676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11</xdr:row>
      <xdr:rowOff>38100</xdr:rowOff>
    </xdr:from>
    <xdr:to>
      <xdr:col>1</xdr:col>
      <xdr:colOff>586740</xdr:colOff>
      <xdr:row>11</xdr:row>
      <xdr:rowOff>556260</xdr:rowOff>
    </xdr:to>
    <xdr:pic>
      <xdr:nvPicPr>
        <xdr:cNvPr id="9401" name="Picture 2064">
          <a:extLst>
            <a:ext uri="{FF2B5EF4-FFF2-40B4-BE49-F238E27FC236}">
              <a16:creationId xmlns:a16="http://schemas.microsoft.com/office/drawing/2014/main" id="{00000000-0008-0000-0200-0000B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6393180"/>
          <a:ext cx="5334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12</xdr:row>
      <xdr:rowOff>38100</xdr:rowOff>
    </xdr:from>
    <xdr:to>
      <xdr:col>1</xdr:col>
      <xdr:colOff>655320</xdr:colOff>
      <xdr:row>12</xdr:row>
      <xdr:rowOff>609600</xdr:rowOff>
    </xdr:to>
    <xdr:pic>
      <xdr:nvPicPr>
        <xdr:cNvPr id="9402" name="Picture 2117">
          <a:extLst>
            <a:ext uri="{FF2B5EF4-FFF2-40B4-BE49-F238E27FC236}">
              <a16:creationId xmlns:a16="http://schemas.microsoft.com/office/drawing/2014/main" id="{00000000-0008-0000-0200-0000B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025640"/>
          <a:ext cx="6019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213360</xdr:colOff>
      <xdr:row>15</xdr:row>
      <xdr:rowOff>152400</xdr:rowOff>
    </xdr:from>
    <xdr:to>
      <xdr:col>1</xdr:col>
      <xdr:colOff>541020</xdr:colOff>
      <xdr:row>15</xdr:row>
      <xdr:rowOff>472440</xdr:rowOff>
    </xdr:to>
    <xdr:pic>
      <xdr:nvPicPr>
        <xdr:cNvPr id="9403" name="Picture 73">
          <a:extLst>
            <a:ext uri="{FF2B5EF4-FFF2-40B4-BE49-F238E27FC236}">
              <a16:creationId xmlns:a16="http://schemas.microsoft.com/office/drawing/2014/main" id="{00000000-0008-0000-0200-0000B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09828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160020</xdr:colOff>
      <xdr:row>20</xdr:row>
      <xdr:rowOff>91440</xdr:rowOff>
    </xdr:from>
    <xdr:to>
      <xdr:col>1</xdr:col>
      <xdr:colOff>457200</xdr:colOff>
      <xdr:row>20</xdr:row>
      <xdr:rowOff>495300</xdr:rowOff>
    </xdr:to>
    <xdr:pic>
      <xdr:nvPicPr>
        <xdr:cNvPr id="9404" name="Picture 1316">
          <a:extLst>
            <a:ext uri="{FF2B5EF4-FFF2-40B4-BE49-F238E27FC236}">
              <a16:creationId xmlns:a16="http://schemas.microsoft.com/office/drawing/2014/main" id="{00000000-0008-0000-0200-0000B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2260580"/>
          <a:ext cx="2971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1</xdr:col>
      <xdr:colOff>832919</xdr:colOff>
      <xdr:row>21</xdr:row>
      <xdr:rowOff>647700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24840" y="12839700"/>
          <a:ext cx="832919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13</xdr:row>
      <xdr:rowOff>152400</xdr:rowOff>
    </xdr:from>
    <xdr:to>
      <xdr:col>1</xdr:col>
      <xdr:colOff>1143000</xdr:colOff>
      <xdr:row>13</xdr:row>
      <xdr:rowOff>518160</xdr:rowOff>
    </xdr:to>
    <xdr:pic>
      <xdr:nvPicPr>
        <xdr:cNvPr id="9035" name="Picture 18" descr="7061-W10-C1R">
          <a:extLst>
            <a:ext uri="{FF2B5EF4-FFF2-40B4-BE49-F238E27FC236}">
              <a16:creationId xmlns:a16="http://schemas.microsoft.com/office/drawing/2014/main" id="{00000000-0008-0000-0300-00004B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8008620"/>
          <a:ext cx="1981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10</xdr:row>
      <xdr:rowOff>205740</xdr:rowOff>
    </xdr:from>
    <xdr:to>
      <xdr:col>1</xdr:col>
      <xdr:colOff>1135380</xdr:colOff>
      <xdr:row>10</xdr:row>
      <xdr:rowOff>495300</xdr:rowOff>
    </xdr:to>
    <xdr:pic>
      <xdr:nvPicPr>
        <xdr:cNvPr id="9036" name="Picture 19" descr="7026-W10-I1S">
          <a:extLst>
            <a:ext uri="{FF2B5EF4-FFF2-40B4-BE49-F238E27FC236}">
              <a16:creationId xmlns:a16="http://schemas.microsoft.com/office/drawing/2014/main" id="{00000000-0008-0000-0300-00004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6096000"/>
          <a:ext cx="3276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8</xdr:row>
      <xdr:rowOff>243840</xdr:rowOff>
    </xdr:from>
    <xdr:to>
      <xdr:col>1</xdr:col>
      <xdr:colOff>2156460</xdr:colOff>
      <xdr:row>8</xdr:row>
      <xdr:rowOff>457200</xdr:rowOff>
    </xdr:to>
    <xdr:pic>
      <xdr:nvPicPr>
        <xdr:cNvPr id="9037" name="Picture 20" descr="7026-W10-P1D">
          <a:extLst>
            <a:ext uri="{FF2B5EF4-FFF2-40B4-BE49-F238E27FC236}">
              <a16:creationId xmlns:a16="http://schemas.microsoft.com/office/drawing/2014/main" id="{00000000-0008-0000-0300-00004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4823460"/>
          <a:ext cx="20345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868680</xdr:colOff>
      <xdr:row>20</xdr:row>
      <xdr:rowOff>175260</xdr:rowOff>
    </xdr:from>
    <xdr:to>
      <xdr:col>1</xdr:col>
      <xdr:colOff>1242060</xdr:colOff>
      <xdr:row>20</xdr:row>
      <xdr:rowOff>556260</xdr:rowOff>
    </xdr:to>
    <xdr:pic>
      <xdr:nvPicPr>
        <xdr:cNvPr id="9038" name="Picture 23" descr="7061-W10-E1S">
          <a:extLst>
            <a:ext uri="{FF2B5EF4-FFF2-40B4-BE49-F238E27FC236}">
              <a16:creationId xmlns:a16="http://schemas.microsoft.com/office/drawing/2014/main" id="{00000000-0008-0000-0300-00004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2618720"/>
          <a:ext cx="373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777240</xdr:colOff>
      <xdr:row>19</xdr:row>
      <xdr:rowOff>114300</xdr:rowOff>
    </xdr:from>
    <xdr:to>
      <xdr:col>1</xdr:col>
      <xdr:colOff>1242060</xdr:colOff>
      <xdr:row>19</xdr:row>
      <xdr:rowOff>556260</xdr:rowOff>
    </xdr:to>
    <xdr:pic>
      <xdr:nvPicPr>
        <xdr:cNvPr id="9039" name="Picture 30" descr="7061-W10-G1S">
          <a:extLst>
            <a:ext uri="{FF2B5EF4-FFF2-40B4-BE49-F238E27FC236}">
              <a16:creationId xmlns:a16="http://schemas.microsoft.com/office/drawing/2014/main" id="{00000000-0008-0000-0300-00004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11902440"/>
          <a:ext cx="4648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777240</xdr:colOff>
      <xdr:row>18</xdr:row>
      <xdr:rowOff>137160</xdr:rowOff>
    </xdr:from>
    <xdr:to>
      <xdr:col>1</xdr:col>
      <xdr:colOff>1287780</xdr:colOff>
      <xdr:row>18</xdr:row>
      <xdr:rowOff>579120</xdr:rowOff>
    </xdr:to>
    <xdr:pic>
      <xdr:nvPicPr>
        <xdr:cNvPr id="9040" name="Picture 31" descr="7061-W10-J1S">
          <a:extLst>
            <a:ext uri="{FF2B5EF4-FFF2-40B4-BE49-F238E27FC236}">
              <a16:creationId xmlns:a16="http://schemas.microsoft.com/office/drawing/2014/main" id="{00000000-0008-0000-0300-00005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11269980"/>
          <a:ext cx="5105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17</xdr:row>
      <xdr:rowOff>99060</xdr:rowOff>
    </xdr:from>
    <xdr:to>
      <xdr:col>1</xdr:col>
      <xdr:colOff>1341120</xdr:colOff>
      <xdr:row>17</xdr:row>
      <xdr:rowOff>556260</xdr:rowOff>
    </xdr:to>
    <xdr:pic>
      <xdr:nvPicPr>
        <xdr:cNvPr id="9041" name="Picture 32" descr="7061-W10-J2S">
          <a:extLst>
            <a:ext uri="{FF2B5EF4-FFF2-40B4-BE49-F238E27FC236}">
              <a16:creationId xmlns:a16="http://schemas.microsoft.com/office/drawing/2014/main" id="{00000000-0008-0000-0300-00005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10576560"/>
          <a:ext cx="533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830580</xdr:colOff>
      <xdr:row>21</xdr:row>
      <xdr:rowOff>99060</xdr:rowOff>
    </xdr:from>
    <xdr:to>
      <xdr:col>1</xdr:col>
      <xdr:colOff>1242060</xdr:colOff>
      <xdr:row>21</xdr:row>
      <xdr:rowOff>556260</xdr:rowOff>
    </xdr:to>
    <xdr:pic>
      <xdr:nvPicPr>
        <xdr:cNvPr id="9042" name="Picture 34" descr="7061-W85-F1S">
          <a:extLst>
            <a:ext uri="{FF2B5EF4-FFF2-40B4-BE49-F238E27FC236}">
              <a16:creationId xmlns:a16="http://schemas.microsoft.com/office/drawing/2014/main" id="{00000000-0008-0000-0300-00005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319784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14</xdr:row>
      <xdr:rowOff>53340</xdr:rowOff>
    </xdr:from>
    <xdr:to>
      <xdr:col>1</xdr:col>
      <xdr:colOff>1143000</xdr:colOff>
      <xdr:row>14</xdr:row>
      <xdr:rowOff>571500</xdr:rowOff>
    </xdr:to>
    <xdr:pic>
      <xdr:nvPicPr>
        <xdr:cNvPr id="9043" name="Picture 35" descr="1156-W10-A1R">
          <a:extLst>
            <a:ext uri="{FF2B5EF4-FFF2-40B4-BE49-F238E27FC236}">
              <a16:creationId xmlns:a16="http://schemas.microsoft.com/office/drawing/2014/main" id="{00000000-0008-0000-0300-00005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8564880"/>
          <a:ext cx="2209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16</xdr:row>
      <xdr:rowOff>38100</xdr:rowOff>
    </xdr:from>
    <xdr:to>
      <xdr:col>1</xdr:col>
      <xdr:colOff>1143000</xdr:colOff>
      <xdr:row>16</xdr:row>
      <xdr:rowOff>586740</xdr:rowOff>
    </xdr:to>
    <xdr:pic>
      <xdr:nvPicPr>
        <xdr:cNvPr id="9044" name="Picture 36" descr="7026-W10-J3R">
          <a:extLst>
            <a:ext uri="{FF2B5EF4-FFF2-40B4-BE49-F238E27FC236}">
              <a16:creationId xmlns:a16="http://schemas.microsoft.com/office/drawing/2014/main" id="{00000000-0008-0000-0300-00005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9860280"/>
          <a:ext cx="2209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15</xdr:row>
      <xdr:rowOff>60960</xdr:rowOff>
    </xdr:from>
    <xdr:to>
      <xdr:col>1</xdr:col>
      <xdr:colOff>1181100</xdr:colOff>
      <xdr:row>15</xdr:row>
      <xdr:rowOff>579120</xdr:rowOff>
    </xdr:to>
    <xdr:pic>
      <xdr:nvPicPr>
        <xdr:cNvPr id="9045" name="Picture 37" descr="7026-W10-H1R">
          <a:extLst>
            <a:ext uri="{FF2B5EF4-FFF2-40B4-BE49-F238E27FC236}">
              <a16:creationId xmlns:a16="http://schemas.microsoft.com/office/drawing/2014/main" id="{00000000-0008-0000-0300-00005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9227820"/>
          <a:ext cx="2590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845820</xdr:colOff>
      <xdr:row>31</xdr:row>
      <xdr:rowOff>175260</xdr:rowOff>
    </xdr:from>
    <xdr:to>
      <xdr:col>1</xdr:col>
      <xdr:colOff>1272540</xdr:colOff>
      <xdr:row>31</xdr:row>
      <xdr:rowOff>594360</xdr:rowOff>
    </xdr:to>
    <xdr:pic>
      <xdr:nvPicPr>
        <xdr:cNvPr id="9046" name="Picture 42" descr="3620-W10-A1D">
          <a:extLst>
            <a:ext uri="{FF2B5EF4-FFF2-40B4-BE49-F238E27FC236}">
              <a16:creationId xmlns:a16="http://schemas.microsoft.com/office/drawing/2014/main" id="{00000000-0008-0000-0300-00005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9827240"/>
          <a:ext cx="4267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1013460</xdr:colOff>
      <xdr:row>2</xdr:row>
      <xdr:rowOff>213360</xdr:rowOff>
    </xdr:from>
    <xdr:to>
      <xdr:col>1</xdr:col>
      <xdr:colOff>1363980</xdr:colOff>
      <xdr:row>2</xdr:row>
      <xdr:rowOff>571500</xdr:rowOff>
    </xdr:to>
    <xdr:pic>
      <xdr:nvPicPr>
        <xdr:cNvPr id="9047" name="Picture 58" descr="7026-W10-D1R">
          <a:extLst>
            <a:ext uri="{FF2B5EF4-FFF2-40B4-BE49-F238E27FC236}">
              <a16:creationId xmlns:a16="http://schemas.microsoft.com/office/drawing/2014/main" id="{00000000-0008-0000-0300-00005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861060"/>
          <a:ext cx="350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845820</xdr:colOff>
      <xdr:row>12</xdr:row>
      <xdr:rowOff>53340</xdr:rowOff>
    </xdr:from>
    <xdr:to>
      <xdr:col>1</xdr:col>
      <xdr:colOff>1249680</xdr:colOff>
      <xdr:row>12</xdr:row>
      <xdr:rowOff>533400</xdr:rowOff>
    </xdr:to>
    <xdr:pic>
      <xdr:nvPicPr>
        <xdr:cNvPr id="9048" name="Picture 104" descr="7061-W10-H1S">
          <a:extLst>
            <a:ext uri="{FF2B5EF4-FFF2-40B4-BE49-F238E27FC236}">
              <a16:creationId xmlns:a16="http://schemas.microsoft.com/office/drawing/2014/main" id="{00000000-0008-0000-0300-00005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7254240"/>
          <a:ext cx="4038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9</xdr:row>
      <xdr:rowOff>137160</xdr:rowOff>
    </xdr:from>
    <xdr:to>
      <xdr:col>1</xdr:col>
      <xdr:colOff>1371600</xdr:colOff>
      <xdr:row>9</xdr:row>
      <xdr:rowOff>518160</xdr:rowOff>
    </xdr:to>
    <xdr:pic>
      <xdr:nvPicPr>
        <xdr:cNvPr id="9049" name="Picture 204">
          <a:extLst>
            <a:ext uri="{FF2B5EF4-FFF2-40B4-BE49-F238E27FC236}">
              <a16:creationId xmlns:a16="http://schemas.microsoft.com/office/drawing/2014/main" id="{00000000-0008-0000-0300-000059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5372100"/>
          <a:ext cx="685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11</xdr:row>
      <xdr:rowOff>228600</xdr:rowOff>
    </xdr:from>
    <xdr:to>
      <xdr:col>1</xdr:col>
      <xdr:colOff>2194560</xdr:colOff>
      <xdr:row>11</xdr:row>
      <xdr:rowOff>472440</xdr:rowOff>
    </xdr:to>
    <xdr:pic>
      <xdr:nvPicPr>
        <xdr:cNvPr id="9050" name="Picture 896">
          <a:extLst>
            <a:ext uri="{FF2B5EF4-FFF2-40B4-BE49-F238E27FC236}">
              <a16:creationId xmlns:a16="http://schemas.microsoft.com/office/drawing/2014/main" id="{00000000-0008-0000-0300-00005A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6774180"/>
          <a:ext cx="21183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5</xdr:row>
      <xdr:rowOff>251460</xdr:rowOff>
    </xdr:from>
    <xdr:to>
      <xdr:col>1</xdr:col>
      <xdr:colOff>1524000</xdr:colOff>
      <xdr:row>5</xdr:row>
      <xdr:rowOff>480060</xdr:rowOff>
    </xdr:to>
    <xdr:pic>
      <xdr:nvPicPr>
        <xdr:cNvPr id="9051" name="Picture 661">
          <a:extLst>
            <a:ext uri="{FF2B5EF4-FFF2-40B4-BE49-F238E27FC236}">
              <a16:creationId xmlns:a16="http://schemas.microsoft.com/office/drawing/2014/main" id="{00000000-0008-0000-0300-00005B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2865120"/>
          <a:ext cx="601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670560</xdr:colOff>
      <xdr:row>6</xdr:row>
      <xdr:rowOff>251460</xdr:rowOff>
    </xdr:from>
    <xdr:to>
      <xdr:col>1</xdr:col>
      <xdr:colOff>1684020</xdr:colOff>
      <xdr:row>6</xdr:row>
      <xdr:rowOff>464820</xdr:rowOff>
    </xdr:to>
    <xdr:pic>
      <xdr:nvPicPr>
        <xdr:cNvPr id="9052" name="Picture 662">
          <a:extLst>
            <a:ext uri="{FF2B5EF4-FFF2-40B4-BE49-F238E27FC236}">
              <a16:creationId xmlns:a16="http://schemas.microsoft.com/office/drawing/2014/main" id="{00000000-0008-0000-0300-00005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520440"/>
          <a:ext cx="10134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7</xdr:row>
      <xdr:rowOff>213360</xdr:rowOff>
    </xdr:from>
    <xdr:to>
      <xdr:col>1</xdr:col>
      <xdr:colOff>1836420</xdr:colOff>
      <xdr:row>7</xdr:row>
      <xdr:rowOff>457200</xdr:rowOff>
    </xdr:to>
    <xdr:pic>
      <xdr:nvPicPr>
        <xdr:cNvPr id="9053" name="Picture 663">
          <a:extLst>
            <a:ext uri="{FF2B5EF4-FFF2-40B4-BE49-F238E27FC236}">
              <a16:creationId xmlns:a16="http://schemas.microsoft.com/office/drawing/2014/main" id="{00000000-0008-0000-03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4137660"/>
          <a:ext cx="13487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22</xdr:row>
      <xdr:rowOff>137160</xdr:rowOff>
    </xdr:from>
    <xdr:to>
      <xdr:col>1</xdr:col>
      <xdr:colOff>1226820</xdr:colOff>
      <xdr:row>22</xdr:row>
      <xdr:rowOff>556260</xdr:rowOff>
    </xdr:to>
    <xdr:pic>
      <xdr:nvPicPr>
        <xdr:cNvPr id="9054" name="Picture 3376">
          <a:extLst>
            <a:ext uri="{FF2B5EF4-FFF2-40B4-BE49-F238E27FC236}">
              <a16:creationId xmlns:a16="http://schemas.microsoft.com/office/drawing/2014/main" id="{00000000-0008-0000-03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3891260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739140</xdr:colOff>
      <xdr:row>23</xdr:row>
      <xdr:rowOff>213360</xdr:rowOff>
    </xdr:from>
    <xdr:to>
      <xdr:col>1</xdr:col>
      <xdr:colOff>1295400</xdr:colOff>
      <xdr:row>23</xdr:row>
      <xdr:rowOff>502920</xdr:rowOff>
    </xdr:to>
    <xdr:pic>
      <xdr:nvPicPr>
        <xdr:cNvPr id="9055" name="Picture 3398">
          <a:extLst>
            <a:ext uri="{FF2B5EF4-FFF2-40B4-BE49-F238E27FC236}">
              <a16:creationId xmlns:a16="http://schemas.microsoft.com/office/drawing/2014/main" id="{00000000-0008-0000-03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4622780"/>
          <a:ext cx="5562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601980</xdr:colOff>
      <xdr:row>24</xdr:row>
      <xdr:rowOff>251460</xdr:rowOff>
    </xdr:from>
    <xdr:to>
      <xdr:col>1</xdr:col>
      <xdr:colOff>1424940</xdr:colOff>
      <xdr:row>24</xdr:row>
      <xdr:rowOff>495300</xdr:rowOff>
    </xdr:to>
    <xdr:pic>
      <xdr:nvPicPr>
        <xdr:cNvPr id="9056" name="Picture 3421">
          <a:extLst>
            <a:ext uri="{FF2B5EF4-FFF2-40B4-BE49-F238E27FC236}">
              <a16:creationId xmlns:a16="http://schemas.microsoft.com/office/drawing/2014/main" id="{00000000-0008-0000-03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5316200"/>
          <a:ext cx="8229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960120</xdr:colOff>
      <xdr:row>3</xdr:row>
      <xdr:rowOff>137160</xdr:rowOff>
    </xdr:from>
    <xdr:to>
      <xdr:col>1</xdr:col>
      <xdr:colOff>1447800</xdr:colOff>
      <xdr:row>3</xdr:row>
      <xdr:rowOff>579120</xdr:rowOff>
    </xdr:to>
    <xdr:pic>
      <xdr:nvPicPr>
        <xdr:cNvPr id="9058" name="Picture 2766">
          <a:extLst>
            <a:ext uri="{FF2B5EF4-FFF2-40B4-BE49-F238E27FC236}">
              <a16:creationId xmlns:a16="http://schemas.microsoft.com/office/drawing/2014/main" id="{00000000-0008-0000-03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1440180"/>
          <a:ext cx="4876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26</xdr:row>
      <xdr:rowOff>152400</xdr:rowOff>
    </xdr:from>
    <xdr:to>
      <xdr:col>1</xdr:col>
      <xdr:colOff>1897380</xdr:colOff>
      <xdr:row>26</xdr:row>
      <xdr:rowOff>365760</xdr:rowOff>
    </xdr:to>
    <xdr:pic>
      <xdr:nvPicPr>
        <xdr:cNvPr id="9059" name="Picture 3504">
          <a:extLst>
            <a:ext uri="{FF2B5EF4-FFF2-40B4-BE49-F238E27FC236}">
              <a16:creationId xmlns:a16="http://schemas.microsoft.com/office/drawing/2014/main" id="{00000000-0008-0000-03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527780"/>
          <a:ext cx="16230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891540</xdr:colOff>
      <xdr:row>4</xdr:row>
      <xdr:rowOff>76200</xdr:rowOff>
    </xdr:from>
    <xdr:to>
      <xdr:col>1</xdr:col>
      <xdr:colOff>1493520</xdr:colOff>
      <xdr:row>4</xdr:row>
      <xdr:rowOff>571500</xdr:rowOff>
    </xdr:to>
    <xdr:pic>
      <xdr:nvPicPr>
        <xdr:cNvPr id="9060" name="Picture 3533">
          <a:extLst>
            <a:ext uri="{FF2B5EF4-FFF2-40B4-BE49-F238E27FC236}">
              <a16:creationId xmlns:a16="http://schemas.microsoft.com/office/drawing/2014/main" id="{00000000-0008-0000-03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2034540"/>
          <a:ext cx="601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27</xdr:row>
      <xdr:rowOff>22860</xdr:rowOff>
    </xdr:from>
    <xdr:to>
      <xdr:col>1</xdr:col>
      <xdr:colOff>1318260</xdr:colOff>
      <xdr:row>27</xdr:row>
      <xdr:rowOff>609600</xdr:rowOff>
    </xdr:to>
    <xdr:pic>
      <xdr:nvPicPr>
        <xdr:cNvPr id="9061" name="Picture 554">
          <a:extLst>
            <a:ext uri="{FF2B5EF4-FFF2-40B4-BE49-F238E27FC236}">
              <a16:creationId xmlns:a16="http://schemas.microsoft.com/office/drawing/2014/main" id="{00000000-0008-0000-03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17053560"/>
          <a:ext cx="5105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28</xdr:row>
      <xdr:rowOff>60960</xdr:rowOff>
    </xdr:from>
    <xdr:to>
      <xdr:col>1</xdr:col>
      <xdr:colOff>1607820</xdr:colOff>
      <xdr:row>28</xdr:row>
      <xdr:rowOff>609600</xdr:rowOff>
    </xdr:to>
    <xdr:pic>
      <xdr:nvPicPr>
        <xdr:cNvPr id="9062" name="Picture 555">
          <a:extLst>
            <a:ext uri="{FF2B5EF4-FFF2-40B4-BE49-F238E27FC236}">
              <a16:creationId xmlns:a16="http://schemas.microsoft.com/office/drawing/2014/main" id="{00000000-0008-0000-03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17746980"/>
          <a:ext cx="922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464820</xdr:colOff>
      <xdr:row>30</xdr:row>
      <xdr:rowOff>91440</xdr:rowOff>
    </xdr:from>
    <xdr:to>
      <xdr:col>1</xdr:col>
      <xdr:colOff>1699260</xdr:colOff>
      <xdr:row>30</xdr:row>
      <xdr:rowOff>586740</xdr:rowOff>
    </xdr:to>
    <xdr:pic>
      <xdr:nvPicPr>
        <xdr:cNvPr id="9063" name="Picture 556">
          <a:extLst>
            <a:ext uri="{FF2B5EF4-FFF2-40B4-BE49-F238E27FC236}">
              <a16:creationId xmlns:a16="http://schemas.microsoft.com/office/drawing/2014/main" id="{00000000-0008-0000-03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19088100"/>
          <a:ext cx="12344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693420</xdr:colOff>
      <xdr:row>29</xdr:row>
      <xdr:rowOff>38100</xdr:rowOff>
    </xdr:from>
    <xdr:to>
      <xdr:col>1</xdr:col>
      <xdr:colOff>1455420</xdr:colOff>
      <xdr:row>29</xdr:row>
      <xdr:rowOff>586740</xdr:rowOff>
    </xdr:to>
    <xdr:pic>
      <xdr:nvPicPr>
        <xdr:cNvPr id="9064" name="Picture 558">
          <a:extLst>
            <a:ext uri="{FF2B5EF4-FFF2-40B4-BE49-F238E27FC236}">
              <a16:creationId xmlns:a16="http://schemas.microsoft.com/office/drawing/2014/main" id="{00000000-0008-0000-0300-00006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18379440"/>
          <a:ext cx="7620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335281</xdr:colOff>
      <xdr:row>25</xdr:row>
      <xdr:rowOff>53340</xdr:rowOff>
    </xdr:from>
    <xdr:to>
      <xdr:col>1</xdr:col>
      <xdr:colOff>1440181</xdr:colOff>
      <xdr:row>25</xdr:row>
      <xdr:rowOff>632602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D3C1E8A-2E73-4E6A-D5D5-FB3887D74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845821" y="15773400"/>
          <a:ext cx="1104900" cy="5792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9</xdr:row>
      <xdr:rowOff>15240</xdr:rowOff>
    </xdr:from>
    <xdr:to>
      <xdr:col>1</xdr:col>
      <xdr:colOff>899160</xdr:colOff>
      <xdr:row>9</xdr:row>
      <xdr:rowOff>601980</xdr:rowOff>
    </xdr:to>
    <xdr:pic>
      <xdr:nvPicPr>
        <xdr:cNvPr id="10392" name="Picture 8">
          <a:extLst>
            <a:ext uri="{FF2B5EF4-FFF2-40B4-BE49-F238E27FC236}">
              <a16:creationId xmlns:a16="http://schemas.microsoft.com/office/drawing/2014/main" id="{00000000-0008-0000-0400-00009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5189220"/>
          <a:ext cx="6705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17</xdr:row>
      <xdr:rowOff>22860</xdr:rowOff>
    </xdr:from>
    <xdr:to>
      <xdr:col>1</xdr:col>
      <xdr:colOff>899160</xdr:colOff>
      <xdr:row>17</xdr:row>
      <xdr:rowOff>571500</xdr:rowOff>
    </xdr:to>
    <xdr:pic>
      <xdr:nvPicPr>
        <xdr:cNvPr id="10393" name="Picture 20">
          <a:extLst>
            <a:ext uri="{FF2B5EF4-FFF2-40B4-BE49-F238E27FC236}">
              <a16:creationId xmlns:a16="http://schemas.microsoft.com/office/drawing/2014/main" id="{00000000-0008-0000-0400-00009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0256520"/>
          <a:ext cx="8001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18</xdr:row>
      <xdr:rowOff>15240</xdr:rowOff>
    </xdr:from>
    <xdr:to>
      <xdr:col>1</xdr:col>
      <xdr:colOff>853440</xdr:colOff>
      <xdr:row>18</xdr:row>
      <xdr:rowOff>609600</xdr:rowOff>
    </xdr:to>
    <xdr:pic>
      <xdr:nvPicPr>
        <xdr:cNvPr id="10394" name="Picture 1">
          <a:extLst>
            <a:ext uri="{FF2B5EF4-FFF2-40B4-BE49-F238E27FC236}">
              <a16:creationId xmlns:a16="http://schemas.microsoft.com/office/drawing/2014/main" id="{00000000-0008-0000-0400-00009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0881360"/>
          <a:ext cx="7315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19</xdr:row>
      <xdr:rowOff>22860</xdr:rowOff>
    </xdr:from>
    <xdr:to>
      <xdr:col>1</xdr:col>
      <xdr:colOff>899160</xdr:colOff>
      <xdr:row>19</xdr:row>
      <xdr:rowOff>579120</xdr:rowOff>
    </xdr:to>
    <xdr:pic>
      <xdr:nvPicPr>
        <xdr:cNvPr id="10395" name="Picture 2">
          <a:extLst>
            <a:ext uri="{FF2B5EF4-FFF2-40B4-BE49-F238E27FC236}">
              <a16:creationId xmlns:a16="http://schemas.microsoft.com/office/drawing/2014/main" id="{00000000-0008-0000-0400-00009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1521440"/>
          <a:ext cx="8458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3</xdr:row>
      <xdr:rowOff>60960</xdr:rowOff>
    </xdr:from>
    <xdr:to>
      <xdr:col>1</xdr:col>
      <xdr:colOff>891540</xdr:colOff>
      <xdr:row>3</xdr:row>
      <xdr:rowOff>556260</xdr:rowOff>
    </xdr:to>
    <xdr:pic>
      <xdr:nvPicPr>
        <xdr:cNvPr id="10396" name="Picture 1">
          <a:extLst>
            <a:ext uri="{FF2B5EF4-FFF2-40B4-BE49-F238E27FC236}">
              <a16:creationId xmlns:a16="http://schemas.microsoft.com/office/drawing/2014/main" id="{00000000-0008-0000-0400-00009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440180"/>
          <a:ext cx="7086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4</xdr:row>
      <xdr:rowOff>53340</xdr:rowOff>
    </xdr:from>
    <xdr:to>
      <xdr:col>1</xdr:col>
      <xdr:colOff>899160</xdr:colOff>
      <xdr:row>4</xdr:row>
      <xdr:rowOff>640080</xdr:rowOff>
    </xdr:to>
    <xdr:pic>
      <xdr:nvPicPr>
        <xdr:cNvPr id="10397" name="Picture 2">
          <a:extLst>
            <a:ext uri="{FF2B5EF4-FFF2-40B4-BE49-F238E27FC236}">
              <a16:creationId xmlns:a16="http://schemas.microsoft.com/office/drawing/2014/main" id="{00000000-0008-0000-0400-00009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065020"/>
          <a:ext cx="8077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5</xdr:row>
      <xdr:rowOff>22860</xdr:rowOff>
    </xdr:from>
    <xdr:to>
      <xdr:col>1</xdr:col>
      <xdr:colOff>830580</xdr:colOff>
      <xdr:row>5</xdr:row>
      <xdr:rowOff>617220</xdr:rowOff>
    </xdr:to>
    <xdr:pic>
      <xdr:nvPicPr>
        <xdr:cNvPr id="10398" name="Picture 3">
          <a:extLst>
            <a:ext uri="{FF2B5EF4-FFF2-40B4-BE49-F238E27FC236}">
              <a16:creationId xmlns:a16="http://schemas.microsoft.com/office/drawing/2014/main" id="{00000000-0008-0000-0400-00009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667000"/>
          <a:ext cx="6477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160020</xdr:colOff>
      <xdr:row>6</xdr:row>
      <xdr:rowOff>15240</xdr:rowOff>
    </xdr:from>
    <xdr:to>
      <xdr:col>1</xdr:col>
      <xdr:colOff>952500</xdr:colOff>
      <xdr:row>7</xdr:row>
      <xdr:rowOff>0</xdr:rowOff>
    </xdr:to>
    <xdr:pic>
      <xdr:nvPicPr>
        <xdr:cNvPr id="10399" name="Picture 4">
          <a:extLst>
            <a:ext uri="{FF2B5EF4-FFF2-40B4-BE49-F238E27FC236}">
              <a16:creationId xmlns:a16="http://schemas.microsoft.com/office/drawing/2014/main" id="{00000000-0008-0000-0400-00009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91840"/>
          <a:ext cx="7391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7</xdr:row>
      <xdr:rowOff>22860</xdr:rowOff>
    </xdr:from>
    <xdr:to>
      <xdr:col>1</xdr:col>
      <xdr:colOff>899160</xdr:colOff>
      <xdr:row>7</xdr:row>
      <xdr:rowOff>609600</xdr:rowOff>
    </xdr:to>
    <xdr:pic>
      <xdr:nvPicPr>
        <xdr:cNvPr id="10400" name="Picture 5">
          <a:extLst>
            <a:ext uri="{FF2B5EF4-FFF2-40B4-BE49-F238E27FC236}">
              <a16:creationId xmlns:a16="http://schemas.microsoft.com/office/drawing/2014/main" id="{00000000-0008-0000-0400-0000A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3931920"/>
          <a:ext cx="6705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</xdr:colOff>
      <xdr:row>8</xdr:row>
      <xdr:rowOff>15240</xdr:rowOff>
    </xdr:from>
    <xdr:to>
      <xdr:col>1</xdr:col>
      <xdr:colOff>861060</xdr:colOff>
      <xdr:row>8</xdr:row>
      <xdr:rowOff>624840</xdr:rowOff>
    </xdr:to>
    <xdr:pic>
      <xdr:nvPicPr>
        <xdr:cNvPr id="10401" name="Picture 6">
          <a:extLst>
            <a:ext uri="{FF2B5EF4-FFF2-40B4-BE49-F238E27FC236}">
              <a16:creationId xmlns:a16="http://schemas.microsoft.com/office/drawing/2014/main" id="{00000000-0008-0000-0400-0000A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4556760"/>
          <a:ext cx="6934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16</xdr:row>
      <xdr:rowOff>22860</xdr:rowOff>
    </xdr:from>
    <xdr:to>
      <xdr:col>1</xdr:col>
      <xdr:colOff>922020</xdr:colOff>
      <xdr:row>17</xdr:row>
      <xdr:rowOff>0</xdr:rowOff>
    </xdr:to>
    <xdr:pic>
      <xdr:nvPicPr>
        <xdr:cNvPr id="10402" name="Picture 7">
          <a:extLst>
            <a:ext uri="{FF2B5EF4-FFF2-40B4-BE49-F238E27FC236}">
              <a16:creationId xmlns:a16="http://schemas.microsoft.com/office/drawing/2014/main" id="{00000000-0008-0000-0400-0000A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9624060"/>
          <a:ext cx="800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14</xdr:row>
      <xdr:rowOff>99060</xdr:rowOff>
    </xdr:from>
    <xdr:to>
      <xdr:col>1</xdr:col>
      <xdr:colOff>899160</xdr:colOff>
      <xdr:row>14</xdr:row>
      <xdr:rowOff>464820</xdr:rowOff>
    </xdr:to>
    <xdr:pic>
      <xdr:nvPicPr>
        <xdr:cNvPr id="10403" name="Picture 9">
          <a:extLst>
            <a:ext uri="{FF2B5EF4-FFF2-40B4-BE49-F238E27FC236}">
              <a16:creationId xmlns:a16="http://schemas.microsoft.com/office/drawing/2014/main" id="{00000000-0008-0000-0400-0000A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8435340"/>
          <a:ext cx="8001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</xdr:colOff>
      <xdr:row>24</xdr:row>
      <xdr:rowOff>53340</xdr:rowOff>
    </xdr:from>
    <xdr:to>
      <xdr:col>1</xdr:col>
      <xdr:colOff>876300</xdr:colOff>
      <xdr:row>24</xdr:row>
      <xdr:rowOff>609600</xdr:rowOff>
    </xdr:to>
    <xdr:pic>
      <xdr:nvPicPr>
        <xdr:cNvPr id="10404" name="Picture 10">
          <a:extLst>
            <a:ext uri="{FF2B5EF4-FFF2-40B4-BE49-F238E27FC236}">
              <a16:creationId xmlns:a16="http://schemas.microsoft.com/office/drawing/2014/main" id="{00000000-0008-0000-0400-0000A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4714220"/>
          <a:ext cx="708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21</xdr:row>
      <xdr:rowOff>175260</xdr:rowOff>
    </xdr:from>
    <xdr:to>
      <xdr:col>1</xdr:col>
      <xdr:colOff>899160</xdr:colOff>
      <xdr:row>21</xdr:row>
      <xdr:rowOff>365760</xdr:rowOff>
    </xdr:to>
    <xdr:pic>
      <xdr:nvPicPr>
        <xdr:cNvPr id="10405" name="Picture 11">
          <a:extLst>
            <a:ext uri="{FF2B5EF4-FFF2-40B4-BE49-F238E27FC236}">
              <a16:creationId xmlns:a16="http://schemas.microsoft.com/office/drawing/2014/main" id="{00000000-0008-0000-0400-0000A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38760"/>
          <a:ext cx="8915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22</xdr:row>
      <xdr:rowOff>213360</xdr:rowOff>
    </xdr:from>
    <xdr:to>
      <xdr:col>1</xdr:col>
      <xdr:colOff>899160</xdr:colOff>
      <xdr:row>22</xdr:row>
      <xdr:rowOff>419100</xdr:rowOff>
    </xdr:to>
    <xdr:pic>
      <xdr:nvPicPr>
        <xdr:cNvPr id="10406" name="Picture 12">
          <a:extLst>
            <a:ext uri="{FF2B5EF4-FFF2-40B4-BE49-F238E27FC236}">
              <a16:creationId xmlns:a16="http://schemas.microsoft.com/office/drawing/2014/main" id="{00000000-0008-0000-0400-0000A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3609320"/>
          <a:ext cx="8458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23</xdr:row>
      <xdr:rowOff>99060</xdr:rowOff>
    </xdr:from>
    <xdr:to>
      <xdr:col>1</xdr:col>
      <xdr:colOff>899160</xdr:colOff>
      <xdr:row>23</xdr:row>
      <xdr:rowOff>533400</xdr:rowOff>
    </xdr:to>
    <xdr:pic>
      <xdr:nvPicPr>
        <xdr:cNvPr id="10407" name="Picture 13">
          <a:extLst>
            <a:ext uri="{FF2B5EF4-FFF2-40B4-BE49-F238E27FC236}">
              <a16:creationId xmlns:a16="http://schemas.microsoft.com/office/drawing/2014/main" id="{00000000-0008-0000-0400-0000A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4127480"/>
          <a:ext cx="845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2</xdr:row>
      <xdr:rowOff>205740</xdr:rowOff>
    </xdr:from>
    <xdr:to>
      <xdr:col>1</xdr:col>
      <xdr:colOff>899160</xdr:colOff>
      <xdr:row>2</xdr:row>
      <xdr:rowOff>472440</xdr:rowOff>
    </xdr:to>
    <xdr:pic>
      <xdr:nvPicPr>
        <xdr:cNvPr id="10408" name="Picture 1">
          <a:extLst>
            <a:ext uri="{FF2B5EF4-FFF2-40B4-BE49-F238E27FC236}">
              <a16:creationId xmlns:a16="http://schemas.microsoft.com/office/drawing/2014/main" id="{00000000-0008-0000-0400-0000A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952500"/>
          <a:ext cx="8686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274320</xdr:colOff>
      <xdr:row>10</xdr:row>
      <xdr:rowOff>22860</xdr:rowOff>
    </xdr:from>
    <xdr:to>
      <xdr:col>1</xdr:col>
      <xdr:colOff>762000</xdr:colOff>
      <xdr:row>10</xdr:row>
      <xdr:rowOff>579120</xdr:rowOff>
    </xdr:to>
    <xdr:pic>
      <xdr:nvPicPr>
        <xdr:cNvPr id="10409" name="Picture 2">
          <a:extLst>
            <a:ext uri="{FF2B5EF4-FFF2-40B4-BE49-F238E27FC236}">
              <a16:creationId xmlns:a16="http://schemas.microsoft.com/office/drawing/2014/main" id="{00000000-0008-0000-0400-0000A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5829300"/>
          <a:ext cx="4876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281940</xdr:colOff>
      <xdr:row>11</xdr:row>
      <xdr:rowOff>15240</xdr:rowOff>
    </xdr:from>
    <xdr:to>
      <xdr:col>1</xdr:col>
      <xdr:colOff>716280</xdr:colOff>
      <xdr:row>11</xdr:row>
      <xdr:rowOff>601980</xdr:rowOff>
    </xdr:to>
    <xdr:pic>
      <xdr:nvPicPr>
        <xdr:cNvPr id="10410" name="Picture 3">
          <a:extLst>
            <a:ext uri="{FF2B5EF4-FFF2-40B4-BE49-F238E27FC236}">
              <a16:creationId xmlns:a16="http://schemas.microsoft.com/office/drawing/2014/main" id="{00000000-0008-0000-0400-0000A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454140"/>
          <a:ext cx="4343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350520</xdr:colOff>
      <xdr:row>12</xdr:row>
      <xdr:rowOff>22860</xdr:rowOff>
    </xdr:from>
    <xdr:to>
      <xdr:col>1</xdr:col>
      <xdr:colOff>678180</xdr:colOff>
      <xdr:row>12</xdr:row>
      <xdr:rowOff>609600</xdr:rowOff>
    </xdr:to>
    <xdr:pic>
      <xdr:nvPicPr>
        <xdr:cNvPr id="10411" name="Picture 4">
          <a:extLst>
            <a:ext uri="{FF2B5EF4-FFF2-40B4-BE49-F238E27FC236}">
              <a16:creationId xmlns:a16="http://schemas.microsoft.com/office/drawing/2014/main" id="{00000000-0008-0000-0400-0000A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094220"/>
          <a:ext cx="3276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13</xdr:row>
      <xdr:rowOff>53340</xdr:rowOff>
    </xdr:from>
    <xdr:to>
      <xdr:col>1</xdr:col>
      <xdr:colOff>899160</xdr:colOff>
      <xdr:row>13</xdr:row>
      <xdr:rowOff>601980</xdr:rowOff>
    </xdr:to>
    <xdr:pic>
      <xdr:nvPicPr>
        <xdr:cNvPr id="10412" name="Picture 5">
          <a:extLst>
            <a:ext uri="{FF2B5EF4-FFF2-40B4-BE49-F238E27FC236}">
              <a16:creationId xmlns:a16="http://schemas.microsoft.com/office/drawing/2014/main" id="{00000000-0008-0000-0400-0000A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757160"/>
          <a:ext cx="822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15</xdr:row>
      <xdr:rowOff>213360</xdr:rowOff>
    </xdr:from>
    <xdr:to>
      <xdr:col>1</xdr:col>
      <xdr:colOff>899160</xdr:colOff>
      <xdr:row>15</xdr:row>
      <xdr:rowOff>381000</xdr:rowOff>
    </xdr:to>
    <xdr:pic>
      <xdr:nvPicPr>
        <xdr:cNvPr id="10413" name="Picture 6">
          <a:extLst>
            <a:ext uri="{FF2B5EF4-FFF2-40B4-BE49-F238E27FC236}">
              <a16:creationId xmlns:a16="http://schemas.microsoft.com/office/drawing/2014/main" id="{00000000-0008-0000-0400-0000A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9182100"/>
          <a:ext cx="8458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20</xdr:row>
      <xdr:rowOff>22860</xdr:rowOff>
    </xdr:from>
    <xdr:to>
      <xdr:col>1</xdr:col>
      <xdr:colOff>891540</xdr:colOff>
      <xdr:row>20</xdr:row>
      <xdr:rowOff>579120</xdr:rowOff>
    </xdr:to>
    <xdr:pic>
      <xdr:nvPicPr>
        <xdr:cNvPr id="10414" name="Picture 9">
          <a:extLst>
            <a:ext uri="{FF2B5EF4-FFF2-40B4-BE49-F238E27FC236}">
              <a16:creationId xmlns:a16="http://schemas.microsoft.com/office/drawing/2014/main" id="{00000000-0008-0000-0400-0000A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2153900"/>
          <a:ext cx="7543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4AB0-BC7C-4407-83A2-8E88C11D0096}">
  <sheetPr codeName="工作表1">
    <pageSetUpPr fitToPage="1"/>
  </sheetPr>
  <dimension ref="B2:G33"/>
  <sheetViews>
    <sheetView zoomScaleNormal="100" workbookViewId="0">
      <selection activeCell="D14" sqref="D14:E14"/>
    </sheetView>
  </sheetViews>
  <sheetFormatPr defaultColWidth="8.77734375" defaultRowHeight="16.2" x14ac:dyDescent="0.3"/>
  <cols>
    <col min="1" max="1" width="4.109375" customWidth="1"/>
    <col min="2" max="2" width="21.109375" customWidth="1"/>
    <col min="3" max="3" width="8.77734375" customWidth="1"/>
    <col min="4" max="4" width="32.77734375" customWidth="1"/>
    <col min="5" max="5" width="8.77734375" customWidth="1"/>
    <col min="6" max="6" width="38.109375" customWidth="1"/>
  </cols>
  <sheetData>
    <row r="2" spans="2:7" x14ac:dyDescent="0.3">
      <c r="B2" s="1" t="s">
        <v>0</v>
      </c>
      <c r="C2" s="1"/>
      <c r="D2" s="1"/>
      <c r="E2" s="1"/>
      <c r="F2" s="1"/>
    </row>
    <row r="3" spans="2:7" x14ac:dyDescent="0.3">
      <c r="B3" s="55" t="s">
        <v>148</v>
      </c>
      <c r="C3" s="61"/>
      <c r="D3" s="61"/>
      <c r="E3" s="61"/>
      <c r="F3" s="61"/>
    </row>
    <row r="4" spans="2:7" x14ac:dyDescent="0.3">
      <c r="B4" s="2" t="s">
        <v>1</v>
      </c>
      <c r="C4" s="61"/>
      <c r="D4" s="61"/>
      <c r="E4" s="61"/>
      <c r="F4" s="61"/>
    </row>
    <row r="5" spans="2:7" x14ac:dyDescent="0.3">
      <c r="B5" s="2" t="s">
        <v>76</v>
      </c>
      <c r="C5" s="61"/>
      <c r="D5" s="61"/>
      <c r="E5" s="61"/>
      <c r="F5" s="61"/>
    </row>
    <row r="6" spans="2:7" x14ac:dyDescent="0.3">
      <c r="B6" s="2" t="s">
        <v>2</v>
      </c>
      <c r="C6" s="62"/>
      <c r="D6" s="61"/>
      <c r="E6" s="61"/>
      <c r="F6" s="61"/>
    </row>
    <row r="7" spans="2:7" ht="45" customHeight="1" x14ac:dyDescent="0.3">
      <c r="B7" s="2" t="s">
        <v>158</v>
      </c>
      <c r="C7" s="3"/>
      <c r="D7" s="4" t="s">
        <v>157</v>
      </c>
      <c r="E7" s="3"/>
      <c r="F7" s="4" t="s">
        <v>3</v>
      </c>
    </row>
    <row r="8" spans="2:7" ht="46.8" x14ac:dyDescent="0.3">
      <c r="B8" s="2" t="s">
        <v>4</v>
      </c>
      <c r="C8" s="3"/>
      <c r="D8" s="4" t="s">
        <v>5</v>
      </c>
      <c r="E8" s="3"/>
      <c r="F8" s="4" t="s">
        <v>20</v>
      </c>
    </row>
    <row r="9" spans="2:7" x14ac:dyDescent="0.3">
      <c r="B9" s="2" t="s">
        <v>155</v>
      </c>
      <c r="C9" s="61"/>
      <c r="D9" s="61"/>
      <c r="E9" s="61"/>
      <c r="F9" s="61"/>
    </row>
    <row r="10" spans="2:7" x14ac:dyDescent="0.3">
      <c r="B10" s="2" t="s">
        <v>156</v>
      </c>
      <c r="C10" s="61"/>
      <c r="D10" s="61"/>
      <c r="E10" s="61"/>
      <c r="F10" s="61"/>
    </row>
    <row r="11" spans="2:7" x14ac:dyDescent="0.3">
      <c r="B11" s="5"/>
      <c r="C11" s="6"/>
      <c r="D11" s="6"/>
      <c r="E11" s="1"/>
      <c r="F11" s="1"/>
    </row>
    <row r="12" spans="2:7" x14ac:dyDescent="0.3">
      <c r="B12" s="1" t="s">
        <v>6</v>
      </c>
      <c r="C12" s="1"/>
      <c r="D12" s="1"/>
      <c r="E12" s="1"/>
      <c r="F12" s="1"/>
    </row>
    <row r="13" spans="2:7" x14ac:dyDescent="0.3">
      <c r="B13" s="2" t="s">
        <v>7</v>
      </c>
      <c r="C13" s="2" t="s">
        <v>33</v>
      </c>
      <c r="D13" s="66" t="s">
        <v>8</v>
      </c>
      <c r="E13" s="66"/>
      <c r="F13" s="1"/>
      <c r="G13" s="1"/>
    </row>
    <row r="14" spans="2:7" x14ac:dyDescent="0.3">
      <c r="B14" s="2" t="s">
        <v>34</v>
      </c>
      <c r="C14" s="2">
        <f>A系列!F13</f>
        <v>0</v>
      </c>
      <c r="D14" s="65">
        <f>A系列!G13</f>
        <v>0</v>
      </c>
      <c r="E14" s="65"/>
      <c r="F14" s="1"/>
      <c r="G14" s="1"/>
    </row>
    <row r="15" spans="2:7" x14ac:dyDescent="0.3">
      <c r="B15" s="2" t="s">
        <v>35</v>
      </c>
      <c r="C15" s="2">
        <f>B系列!F23</f>
        <v>0</v>
      </c>
      <c r="D15" s="65">
        <f>B系列!G23</f>
        <v>0</v>
      </c>
      <c r="E15" s="65"/>
      <c r="F15" s="1"/>
      <c r="G15" s="1"/>
    </row>
    <row r="16" spans="2:7" x14ac:dyDescent="0.3">
      <c r="B16" s="2" t="s">
        <v>36</v>
      </c>
      <c r="C16" s="2">
        <f>C系列!F33</f>
        <v>0</v>
      </c>
      <c r="D16" s="65">
        <f>C系列!G33</f>
        <v>0</v>
      </c>
      <c r="E16" s="65"/>
      <c r="F16" s="1"/>
      <c r="G16" s="1"/>
    </row>
    <row r="17" spans="2:7" x14ac:dyDescent="0.3">
      <c r="B17" s="60" t="s">
        <v>37</v>
      </c>
      <c r="C17" s="2">
        <f>E系列!F26</f>
        <v>0</v>
      </c>
      <c r="D17" s="65">
        <f>E系列!G26</f>
        <v>0</v>
      </c>
      <c r="E17" s="65"/>
      <c r="F17" s="1"/>
      <c r="G17" s="1"/>
    </row>
    <row r="18" spans="2:7" ht="26.4" x14ac:dyDescent="0.3">
      <c r="B18" s="7" t="s">
        <v>9</v>
      </c>
      <c r="C18" s="7"/>
      <c r="D18" s="65">
        <v>160</v>
      </c>
      <c r="E18" s="65"/>
      <c r="F18" s="1"/>
      <c r="G18" s="1"/>
    </row>
    <row r="19" spans="2:7" ht="42.6" thickBot="1" x14ac:dyDescent="0.35">
      <c r="B19" s="8" t="s">
        <v>10</v>
      </c>
      <c r="C19" s="22"/>
      <c r="D19" s="67">
        <v>0</v>
      </c>
      <c r="E19" s="68"/>
      <c r="F19" s="1"/>
      <c r="G19" s="1"/>
    </row>
    <row r="20" spans="2:7" ht="16.8" thickTop="1" x14ac:dyDescent="0.3">
      <c r="B20" s="9" t="s">
        <v>11</v>
      </c>
      <c r="C20" s="23"/>
      <c r="D20" s="63">
        <f>SUM(D14:D19)</f>
        <v>160</v>
      </c>
      <c r="E20" s="64"/>
      <c r="F20" s="1"/>
      <c r="G20" s="1"/>
    </row>
    <row r="21" spans="2:7" x14ac:dyDescent="0.3">
      <c r="B21" s="1"/>
      <c r="C21" s="10"/>
      <c r="D21" s="10"/>
      <c r="E21" s="1"/>
      <c r="F21" s="1"/>
    </row>
    <row r="22" spans="2:7" x14ac:dyDescent="0.3">
      <c r="B22" s="1" t="s">
        <v>12</v>
      </c>
      <c r="C22" s="1"/>
      <c r="D22" s="1"/>
      <c r="E22" s="1"/>
      <c r="F22" s="1"/>
    </row>
    <row r="23" spans="2:7" x14ac:dyDescent="0.3">
      <c r="B23" s="1" t="s">
        <v>13</v>
      </c>
      <c r="C23" s="1"/>
      <c r="D23" s="1"/>
      <c r="E23" s="1"/>
      <c r="F23" s="1"/>
    </row>
    <row r="24" spans="2:7" x14ac:dyDescent="0.3">
      <c r="B24" s="11" t="s">
        <v>14</v>
      </c>
      <c r="C24" s="1"/>
      <c r="D24" s="1"/>
      <c r="E24" s="1"/>
      <c r="F24" s="1"/>
    </row>
    <row r="25" spans="2:7" x14ac:dyDescent="0.3">
      <c r="B25" s="11" t="s">
        <v>15</v>
      </c>
      <c r="C25" s="1"/>
      <c r="D25" s="1"/>
      <c r="E25" s="1"/>
      <c r="F25" s="1"/>
    </row>
    <row r="26" spans="2:7" x14ac:dyDescent="0.3">
      <c r="B26" s="11" t="s">
        <v>16</v>
      </c>
      <c r="C26" s="1"/>
      <c r="D26" s="1"/>
      <c r="E26" s="1"/>
      <c r="F26" s="1"/>
    </row>
    <row r="27" spans="2:7" x14ac:dyDescent="0.3">
      <c r="B27" s="1"/>
      <c r="C27" s="1"/>
      <c r="D27" s="1"/>
      <c r="E27" s="1"/>
      <c r="F27" s="1"/>
    </row>
    <row r="28" spans="2:7" x14ac:dyDescent="0.3">
      <c r="B28" s="1"/>
      <c r="C28" s="1"/>
      <c r="D28" s="1"/>
      <c r="E28" s="1"/>
      <c r="F28" s="1"/>
    </row>
    <row r="29" spans="2:7" x14ac:dyDescent="0.3">
      <c r="B29" s="1"/>
      <c r="C29" s="1"/>
      <c r="D29" s="1"/>
      <c r="E29" s="1"/>
      <c r="F29" s="1"/>
    </row>
    <row r="30" spans="2:7" x14ac:dyDescent="0.3">
      <c r="B30" s="1" t="s">
        <v>17</v>
      </c>
      <c r="C30" s="1"/>
      <c r="D30" s="1"/>
      <c r="E30" s="1"/>
      <c r="F30" s="1"/>
    </row>
    <row r="31" spans="2:7" x14ac:dyDescent="0.3">
      <c r="B31" s="1" t="s">
        <v>164</v>
      </c>
      <c r="C31" s="1"/>
      <c r="D31" s="1"/>
      <c r="E31" s="1"/>
      <c r="F31" s="1"/>
    </row>
    <row r="32" spans="2:7" x14ac:dyDescent="0.3">
      <c r="B32" s="1" t="s">
        <v>18</v>
      </c>
      <c r="C32" s="1"/>
      <c r="D32" s="1"/>
      <c r="E32" s="1"/>
      <c r="F32" s="1"/>
    </row>
    <row r="33" spans="2:6" x14ac:dyDescent="0.3">
      <c r="B33" s="1" t="s">
        <v>19</v>
      </c>
      <c r="C33" s="1"/>
      <c r="D33" s="1"/>
      <c r="E33" s="1"/>
      <c r="F33" s="1"/>
    </row>
  </sheetData>
  <sheetProtection password="E3DF" sheet="1"/>
  <mergeCells count="14">
    <mergeCell ref="C10:F10"/>
    <mergeCell ref="D20:E20"/>
    <mergeCell ref="D17:E17"/>
    <mergeCell ref="D13:E13"/>
    <mergeCell ref="D14:E14"/>
    <mergeCell ref="D15:E15"/>
    <mergeCell ref="D16:E16"/>
    <mergeCell ref="D18:E18"/>
    <mergeCell ref="D19:E19"/>
    <mergeCell ref="C3:F3"/>
    <mergeCell ref="C4:F4"/>
    <mergeCell ref="C5:F5"/>
    <mergeCell ref="C6:F6"/>
    <mergeCell ref="C9:F9"/>
  </mergeCells>
  <phoneticPr fontId="4" type="noConversion"/>
  <pageMargins left="0.70866141732283472" right="0.70866141732283472" top="0.74803149606299213" bottom="0.46" header="0.31496062992125984" footer="0.31496062992125984"/>
  <pageSetup paperSize="9" scale="87" orientation="landscape"/>
  <ignoredErrors>
    <ignoredError sqref="C15:E15 C14 E14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137160</xdr:colOff>
                    <xdr:row>6</xdr:row>
                    <xdr:rowOff>114300</xdr:rowOff>
                  </from>
                  <to>
                    <xdr:col>2</xdr:col>
                    <xdr:colOff>457200</xdr:colOff>
                    <xdr:row>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137160</xdr:colOff>
                    <xdr:row>7</xdr:row>
                    <xdr:rowOff>220980</xdr:rowOff>
                  </from>
                  <to>
                    <xdr:col>2</xdr:col>
                    <xdr:colOff>457200</xdr:colOff>
                    <xdr:row>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121920</xdr:colOff>
                    <xdr:row>7</xdr:row>
                    <xdr:rowOff>220980</xdr:rowOff>
                  </from>
                  <to>
                    <xdr:col>4</xdr:col>
                    <xdr:colOff>441960</xdr:colOff>
                    <xdr:row>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121920</xdr:colOff>
                    <xdr:row>6</xdr:row>
                    <xdr:rowOff>137160</xdr:rowOff>
                  </from>
                  <to>
                    <xdr:col>4</xdr:col>
                    <xdr:colOff>441960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20CB8-D3F7-485D-95B5-4247F3BB0828}">
  <sheetPr codeName="工作表2"/>
  <dimension ref="A1:I13"/>
  <sheetViews>
    <sheetView zoomScaleNormal="10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E3" sqref="E3"/>
    </sheetView>
  </sheetViews>
  <sheetFormatPr defaultColWidth="9" defaultRowHeight="15" x14ac:dyDescent="0.3"/>
  <cols>
    <col min="1" max="1" width="4.77734375" style="18" customWidth="1"/>
    <col min="2" max="2" width="26.44140625" style="18" customWidth="1"/>
    <col min="3" max="3" width="28.109375" style="19" customWidth="1"/>
    <col min="4" max="4" width="22.77734375" style="18" customWidth="1"/>
    <col min="5" max="5" width="15.77734375" style="18" customWidth="1"/>
    <col min="6" max="6" width="13.77734375" style="18" customWidth="1"/>
    <col min="7" max="7" width="15.77734375" style="18" customWidth="1"/>
    <col min="8" max="16384" width="9" style="12"/>
  </cols>
  <sheetData>
    <row r="1" spans="1:9" ht="34.799999999999997" x14ac:dyDescent="0.3">
      <c r="A1" s="69" t="s">
        <v>21</v>
      </c>
      <c r="B1" s="69"/>
      <c r="C1" s="69"/>
      <c r="D1" s="69"/>
      <c r="E1" s="69"/>
      <c r="F1" s="69"/>
      <c r="G1" s="69"/>
    </row>
    <row r="2" spans="1:9" s="54" customFormat="1" ht="24" customHeight="1" x14ac:dyDescent="0.3">
      <c r="A2" s="52" t="s">
        <v>22</v>
      </c>
      <c r="B2" s="47" t="s">
        <v>146</v>
      </c>
      <c r="C2" s="53" t="s">
        <v>147</v>
      </c>
      <c r="D2" s="53" t="s">
        <v>78</v>
      </c>
      <c r="E2" s="47" t="s">
        <v>79</v>
      </c>
      <c r="F2" s="47" t="s">
        <v>80</v>
      </c>
      <c r="G2" s="51" t="s">
        <v>31</v>
      </c>
    </row>
    <row r="3" spans="1:9" ht="34.950000000000003" customHeight="1" x14ac:dyDescent="0.3">
      <c r="A3" s="13">
        <v>1</v>
      </c>
      <c r="B3" s="13"/>
      <c r="C3" s="14" t="s">
        <v>91</v>
      </c>
      <c r="D3" s="13" t="s">
        <v>23</v>
      </c>
      <c r="E3" s="15">
        <v>11</v>
      </c>
      <c r="F3" s="16"/>
      <c r="G3" s="15">
        <f t="shared" ref="G3:G12" si="0">E3*F3</f>
        <v>0</v>
      </c>
      <c r="I3" s="17"/>
    </row>
    <row r="4" spans="1:9" ht="34.950000000000003" customHeight="1" x14ac:dyDescent="0.3">
      <c r="A4" s="13">
        <v>2</v>
      </c>
      <c r="B4" s="13"/>
      <c r="C4" s="14" t="s">
        <v>92</v>
      </c>
      <c r="D4" s="13" t="s">
        <v>24</v>
      </c>
      <c r="E4" s="15">
        <v>10</v>
      </c>
      <c r="F4" s="16"/>
      <c r="G4" s="15">
        <f t="shared" si="0"/>
        <v>0</v>
      </c>
      <c r="I4" s="17"/>
    </row>
    <row r="5" spans="1:9" ht="34.950000000000003" customHeight="1" x14ac:dyDescent="0.3">
      <c r="A5" s="13">
        <v>3</v>
      </c>
      <c r="B5" s="13"/>
      <c r="C5" s="14" t="s">
        <v>93</v>
      </c>
      <c r="D5" s="13" t="s">
        <v>25</v>
      </c>
      <c r="E5" s="15">
        <v>12</v>
      </c>
      <c r="F5" s="16"/>
      <c r="G5" s="15">
        <f t="shared" si="0"/>
        <v>0</v>
      </c>
      <c r="I5" s="17"/>
    </row>
    <row r="6" spans="1:9" ht="37.5" customHeight="1" x14ac:dyDescent="0.3">
      <c r="A6" s="13">
        <v>4</v>
      </c>
      <c r="B6" s="13"/>
      <c r="C6" s="14" t="s">
        <v>213</v>
      </c>
      <c r="D6" s="13" t="s">
        <v>214</v>
      </c>
      <c r="E6" s="15">
        <v>18</v>
      </c>
      <c r="F6" s="16"/>
      <c r="G6" s="15">
        <f t="shared" si="0"/>
        <v>0</v>
      </c>
      <c r="I6" s="17"/>
    </row>
    <row r="7" spans="1:9" ht="42" customHeight="1" x14ac:dyDescent="0.3">
      <c r="A7" s="13">
        <v>5</v>
      </c>
      <c r="B7" s="13"/>
      <c r="C7" s="14" t="s">
        <v>94</v>
      </c>
      <c r="D7" s="13" t="s">
        <v>26</v>
      </c>
      <c r="E7" s="15">
        <v>25</v>
      </c>
      <c r="F7" s="16"/>
      <c r="G7" s="15">
        <f t="shared" si="0"/>
        <v>0</v>
      </c>
      <c r="I7" s="17"/>
    </row>
    <row r="8" spans="1:9" ht="36" customHeight="1" x14ac:dyDescent="0.3">
      <c r="A8" s="13">
        <v>6</v>
      </c>
      <c r="B8" s="13"/>
      <c r="C8" s="14" t="s">
        <v>95</v>
      </c>
      <c r="D8" s="13" t="s">
        <v>111</v>
      </c>
      <c r="E8" s="15">
        <v>10</v>
      </c>
      <c r="F8" s="16"/>
      <c r="G8" s="15">
        <f t="shared" si="0"/>
        <v>0</v>
      </c>
      <c r="I8" s="17"/>
    </row>
    <row r="9" spans="1:9" ht="38.25" customHeight="1" x14ac:dyDescent="0.3">
      <c r="A9" s="13">
        <v>7</v>
      </c>
      <c r="B9" s="13"/>
      <c r="C9" s="14" t="s">
        <v>96</v>
      </c>
      <c r="D9" s="13" t="s">
        <v>27</v>
      </c>
      <c r="E9" s="15">
        <v>10</v>
      </c>
      <c r="F9" s="16"/>
      <c r="G9" s="15">
        <f t="shared" si="0"/>
        <v>0</v>
      </c>
      <c r="I9" s="17"/>
    </row>
    <row r="10" spans="1:9" ht="34.950000000000003" customHeight="1" x14ac:dyDescent="0.3">
      <c r="A10" s="13">
        <v>8</v>
      </c>
      <c r="B10" s="13"/>
      <c r="C10" s="14" t="s">
        <v>97</v>
      </c>
      <c r="D10" s="13" t="s">
        <v>30</v>
      </c>
      <c r="E10" s="15">
        <v>19</v>
      </c>
      <c r="F10" s="16"/>
      <c r="G10" s="15">
        <f t="shared" si="0"/>
        <v>0</v>
      </c>
      <c r="I10" s="17"/>
    </row>
    <row r="11" spans="1:9" ht="38.25" customHeight="1" x14ac:dyDescent="0.3">
      <c r="A11" s="13">
        <v>9</v>
      </c>
      <c r="B11" s="13"/>
      <c r="C11" s="14" t="s">
        <v>98</v>
      </c>
      <c r="D11" s="13" t="s">
        <v>28</v>
      </c>
      <c r="E11" s="15">
        <v>47</v>
      </c>
      <c r="F11" s="16"/>
      <c r="G11" s="15">
        <f t="shared" si="0"/>
        <v>0</v>
      </c>
      <c r="I11" s="17"/>
    </row>
    <row r="12" spans="1:9" ht="38.25" customHeight="1" x14ac:dyDescent="0.3">
      <c r="A12" s="13">
        <v>10</v>
      </c>
      <c r="B12" s="13"/>
      <c r="C12" s="14" t="s">
        <v>112</v>
      </c>
      <c r="D12" s="13" t="s">
        <v>29</v>
      </c>
      <c r="E12" s="15">
        <v>47</v>
      </c>
      <c r="F12" s="16"/>
      <c r="G12" s="15">
        <f t="shared" si="0"/>
        <v>0</v>
      </c>
      <c r="I12" s="17"/>
    </row>
    <row r="13" spans="1:9" ht="39" customHeight="1" x14ac:dyDescent="0.3">
      <c r="D13" s="70" t="s">
        <v>32</v>
      </c>
      <c r="E13" s="70"/>
      <c r="F13" s="20">
        <f>SUM(F3:F12)</f>
        <v>0</v>
      </c>
      <c r="G13" s="21">
        <f>SUM(G3:G12)</f>
        <v>0</v>
      </c>
    </row>
  </sheetData>
  <sheetProtection algorithmName="SHA-512" hashValue="aUOOl6wg1b4jjU9e4vZI7oHfGk79jw4Tef/DxC/IQzcDiGiZrzPquiU156cR3UcrKlmurAX2XV6Y+odsTQZQAQ==" saltValue="UIKUhZvd3CYkr/F5lwUYQQ==" spinCount="100000" sheet="1"/>
  <protectedRanges>
    <protectedRange password="EDC1" sqref="F3:F12" name="範圍1"/>
  </protectedRanges>
  <mergeCells count="2">
    <mergeCell ref="A1:G1"/>
    <mergeCell ref="D13:E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74F3-39D1-4EE4-8C5A-9CBC3ABB0CEC}">
  <sheetPr codeName="工作表3"/>
  <dimension ref="A1:H23"/>
  <sheetViews>
    <sheetView zoomScaleNormal="100" workbookViewId="0">
      <pane xSplit="1" ySplit="2" topLeftCell="B10" activePane="bottomRight" state="frozen"/>
      <selection activeCell="B3" sqref="B3"/>
      <selection pane="topRight" activeCell="B3" sqref="B3"/>
      <selection pane="bottomLeft" activeCell="B3" sqref="B3"/>
      <selection pane="bottomRight" activeCell="C24" sqref="C24"/>
    </sheetView>
  </sheetViews>
  <sheetFormatPr defaultColWidth="8.77734375" defaultRowHeight="16.2" x14ac:dyDescent="0.3"/>
  <cols>
    <col min="1" max="1" width="9.109375" bestFit="1" customWidth="1"/>
    <col min="2" max="2" width="12.77734375" customWidth="1"/>
    <col min="3" max="3" width="28.109375" customWidth="1"/>
    <col min="4" max="4" width="19.44140625" customWidth="1"/>
    <col min="5" max="5" width="9.109375" bestFit="1" customWidth="1"/>
    <col min="6" max="6" width="10.109375" customWidth="1"/>
    <col min="7" max="7" width="15.77734375" customWidth="1"/>
  </cols>
  <sheetData>
    <row r="1" spans="1:7" ht="36" x14ac:dyDescent="0.3">
      <c r="A1" s="71" t="s">
        <v>38</v>
      </c>
      <c r="B1" s="71"/>
      <c r="C1" s="71"/>
      <c r="D1" s="71"/>
      <c r="E1" s="71"/>
      <c r="F1" s="71"/>
      <c r="G1" s="71"/>
    </row>
    <row r="2" spans="1:7" s="45" customFormat="1" x14ac:dyDescent="0.3">
      <c r="A2" s="50" t="s">
        <v>22</v>
      </c>
      <c r="B2" s="50" t="s">
        <v>39</v>
      </c>
      <c r="C2" s="50" t="s">
        <v>40</v>
      </c>
      <c r="D2" s="50" t="s">
        <v>41</v>
      </c>
      <c r="E2" s="50" t="s">
        <v>42</v>
      </c>
      <c r="F2" s="50" t="s">
        <v>43</v>
      </c>
      <c r="G2" s="51" t="s">
        <v>31</v>
      </c>
    </row>
    <row r="3" spans="1:7" ht="49.95" customHeight="1" x14ac:dyDescent="0.3">
      <c r="A3" s="24">
        <v>1</v>
      </c>
      <c r="B3" s="37"/>
      <c r="C3" s="26" t="s">
        <v>122</v>
      </c>
      <c r="D3" s="26" t="s">
        <v>44</v>
      </c>
      <c r="E3" s="27">
        <v>5</v>
      </c>
      <c r="F3" s="28"/>
      <c r="G3" s="29">
        <f t="shared" ref="G3:G22" si="0">E3*F3</f>
        <v>0</v>
      </c>
    </row>
    <row r="4" spans="1:7" ht="49.95" customHeight="1" x14ac:dyDescent="0.3">
      <c r="A4" s="24">
        <v>2</v>
      </c>
      <c r="B4" s="25"/>
      <c r="C4" s="26" t="s">
        <v>123</v>
      </c>
      <c r="D4" s="26" t="s">
        <v>45</v>
      </c>
      <c r="E4" s="27">
        <v>5</v>
      </c>
      <c r="F4" s="28"/>
      <c r="G4" s="29">
        <f t="shared" si="0"/>
        <v>0</v>
      </c>
    </row>
    <row r="5" spans="1:7" ht="49.95" customHeight="1" x14ac:dyDescent="0.3">
      <c r="A5" s="24">
        <v>3</v>
      </c>
      <c r="B5" s="25"/>
      <c r="C5" s="26" t="s">
        <v>129</v>
      </c>
      <c r="D5" s="26" t="s">
        <v>46</v>
      </c>
      <c r="E5" s="27">
        <v>2</v>
      </c>
      <c r="F5" s="28"/>
      <c r="G5" s="29">
        <f t="shared" si="0"/>
        <v>0</v>
      </c>
    </row>
    <row r="6" spans="1:7" ht="49.95" customHeight="1" x14ac:dyDescent="0.3">
      <c r="A6" s="24">
        <v>4</v>
      </c>
      <c r="B6" s="25"/>
      <c r="C6" s="26" t="s">
        <v>125</v>
      </c>
      <c r="D6" s="26" t="s">
        <v>47</v>
      </c>
      <c r="E6" s="27">
        <v>2</v>
      </c>
      <c r="F6" s="28"/>
      <c r="G6" s="29">
        <f t="shared" si="0"/>
        <v>0</v>
      </c>
    </row>
    <row r="7" spans="1:7" ht="49.95" customHeight="1" x14ac:dyDescent="0.3">
      <c r="A7" s="24">
        <v>5</v>
      </c>
      <c r="B7" s="25"/>
      <c r="C7" s="26" t="s">
        <v>142</v>
      </c>
      <c r="D7" s="26" t="s">
        <v>48</v>
      </c>
      <c r="E7" s="27">
        <v>3</v>
      </c>
      <c r="F7" s="28"/>
      <c r="G7" s="29">
        <f t="shared" si="0"/>
        <v>0</v>
      </c>
    </row>
    <row r="8" spans="1:7" ht="49.95" customHeight="1" x14ac:dyDescent="0.3">
      <c r="A8" s="24">
        <v>6</v>
      </c>
      <c r="B8" s="25"/>
      <c r="C8" s="26" t="s">
        <v>143</v>
      </c>
      <c r="D8" s="26" t="s">
        <v>49</v>
      </c>
      <c r="E8" s="27">
        <v>3</v>
      </c>
      <c r="F8" s="28"/>
      <c r="G8" s="29">
        <f t="shared" si="0"/>
        <v>0</v>
      </c>
    </row>
    <row r="9" spans="1:7" ht="49.95" customHeight="1" x14ac:dyDescent="0.3">
      <c r="A9" s="24">
        <v>7</v>
      </c>
      <c r="B9" s="25"/>
      <c r="C9" s="26" t="s">
        <v>128</v>
      </c>
      <c r="D9" s="26" t="s">
        <v>50</v>
      </c>
      <c r="E9" s="27">
        <v>3</v>
      </c>
      <c r="F9" s="28"/>
      <c r="G9" s="29">
        <f t="shared" si="0"/>
        <v>0</v>
      </c>
    </row>
    <row r="10" spans="1:7" ht="49.95" customHeight="1" x14ac:dyDescent="0.3">
      <c r="A10" s="24">
        <v>8</v>
      </c>
      <c r="B10" s="25"/>
      <c r="C10" s="26" t="s">
        <v>124</v>
      </c>
      <c r="D10" s="26" t="s">
        <v>51</v>
      </c>
      <c r="E10" s="27">
        <v>3</v>
      </c>
      <c r="F10" s="28"/>
      <c r="G10" s="29">
        <f t="shared" si="0"/>
        <v>0</v>
      </c>
    </row>
    <row r="11" spans="1:7" ht="49.95" customHeight="1" x14ac:dyDescent="0.3">
      <c r="A11" s="24">
        <v>9</v>
      </c>
      <c r="B11" s="25"/>
      <c r="C11" s="26" t="s">
        <v>144</v>
      </c>
      <c r="D11" s="26" t="s">
        <v>52</v>
      </c>
      <c r="E11" s="27">
        <v>3</v>
      </c>
      <c r="F11" s="28"/>
      <c r="G11" s="29">
        <f t="shared" si="0"/>
        <v>0</v>
      </c>
    </row>
    <row r="12" spans="1:7" ht="49.95" customHeight="1" x14ac:dyDescent="0.3">
      <c r="A12" s="24">
        <v>10</v>
      </c>
      <c r="B12" s="25"/>
      <c r="C12" s="26" t="s">
        <v>127</v>
      </c>
      <c r="D12" s="30" t="s">
        <v>53</v>
      </c>
      <c r="E12" s="27">
        <v>3</v>
      </c>
      <c r="F12" s="28"/>
      <c r="G12" s="29">
        <f t="shared" si="0"/>
        <v>0</v>
      </c>
    </row>
    <row r="13" spans="1:7" ht="49.95" customHeight="1" x14ac:dyDescent="0.3">
      <c r="A13" s="24">
        <v>11</v>
      </c>
      <c r="B13" s="25"/>
      <c r="C13" s="26" t="s">
        <v>54</v>
      </c>
      <c r="D13" s="30" t="s">
        <v>55</v>
      </c>
      <c r="E13" s="27">
        <v>3</v>
      </c>
      <c r="F13" s="28"/>
      <c r="G13" s="29">
        <f t="shared" si="0"/>
        <v>0</v>
      </c>
    </row>
    <row r="14" spans="1:7" ht="49.95" customHeight="1" x14ac:dyDescent="0.3">
      <c r="A14" s="24">
        <v>12</v>
      </c>
      <c r="B14" s="25"/>
      <c r="C14" s="26" t="s">
        <v>126</v>
      </c>
      <c r="D14" s="26" t="s">
        <v>56</v>
      </c>
      <c r="E14" s="27">
        <v>2</v>
      </c>
      <c r="F14" s="28"/>
      <c r="G14" s="29">
        <f t="shared" si="0"/>
        <v>0</v>
      </c>
    </row>
    <row r="15" spans="1:7" ht="55.05" customHeight="1" x14ac:dyDescent="0.3">
      <c r="A15" s="24">
        <v>13</v>
      </c>
      <c r="B15" s="24"/>
      <c r="C15" s="26" t="s">
        <v>99</v>
      </c>
      <c r="D15" s="26" t="s">
        <v>61</v>
      </c>
      <c r="E15" s="27">
        <v>22</v>
      </c>
      <c r="F15" s="28"/>
      <c r="G15" s="29">
        <f t="shared" si="0"/>
        <v>0</v>
      </c>
    </row>
    <row r="16" spans="1:7" ht="49.95" customHeight="1" x14ac:dyDescent="0.3">
      <c r="A16" s="24">
        <v>14</v>
      </c>
      <c r="B16" s="24"/>
      <c r="C16" s="26" t="s">
        <v>100</v>
      </c>
      <c r="D16" s="30" t="s">
        <v>75</v>
      </c>
      <c r="E16" s="27">
        <v>10</v>
      </c>
      <c r="F16" s="28"/>
      <c r="G16" s="29">
        <f t="shared" si="0"/>
        <v>0</v>
      </c>
    </row>
    <row r="17" spans="1:8" ht="55.05" customHeight="1" x14ac:dyDescent="0.3">
      <c r="A17" s="24">
        <v>15</v>
      </c>
      <c r="B17" s="24"/>
      <c r="C17" s="26" t="s">
        <v>101</v>
      </c>
      <c r="D17" s="26" t="s">
        <v>57</v>
      </c>
      <c r="E17" s="27">
        <v>12</v>
      </c>
      <c r="F17" s="28"/>
      <c r="G17" s="29">
        <f t="shared" si="0"/>
        <v>0</v>
      </c>
      <c r="H17" t="s">
        <v>219</v>
      </c>
    </row>
    <row r="18" spans="1:8" ht="49.95" customHeight="1" x14ac:dyDescent="0.3">
      <c r="A18" s="24">
        <v>16</v>
      </c>
      <c r="B18" s="24"/>
      <c r="C18" s="26" t="s">
        <v>102</v>
      </c>
      <c r="D18" s="26" t="s">
        <v>58</v>
      </c>
      <c r="E18" s="27">
        <v>15</v>
      </c>
      <c r="F18" s="28"/>
      <c r="G18" s="29">
        <f t="shared" si="0"/>
        <v>0</v>
      </c>
    </row>
    <row r="19" spans="1:8" ht="49.95" customHeight="1" x14ac:dyDescent="0.3">
      <c r="A19" s="24">
        <v>17</v>
      </c>
      <c r="B19" s="24"/>
      <c r="C19" s="26" t="s">
        <v>145</v>
      </c>
      <c r="D19" s="30" t="s">
        <v>62</v>
      </c>
      <c r="E19" s="27">
        <v>1</v>
      </c>
      <c r="F19" s="28"/>
      <c r="G19" s="29">
        <f t="shared" si="0"/>
        <v>0</v>
      </c>
    </row>
    <row r="20" spans="1:8" ht="49.95" customHeight="1" x14ac:dyDescent="0.3">
      <c r="A20" s="24">
        <v>18</v>
      </c>
      <c r="B20" s="24"/>
      <c r="C20" s="26" t="s">
        <v>116</v>
      </c>
      <c r="D20" s="30" t="s">
        <v>59</v>
      </c>
      <c r="E20" s="27">
        <v>1</v>
      </c>
      <c r="F20" s="28"/>
      <c r="G20" s="29">
        <f t="shared" si="0"/>
        <v>0</v>
      </c>
    </row>
    <row r="21" spans="1:8" ht="49.95" customHeight="1" x14ac:dyDescent="0.3">
      <c r="A21" s="24">
        <v>19</v>
      </c>
      <c r="B21" s="24"/>
      <c r="C21" s="26" t="s">
        <v>215</v>
      </c>
      <c r="D21" s="30" t="s">
        <v>216</v>
      </c>
      <c r="E21" s="27">
        <v>1</v>
      </c>
      <c r="F21" s="28"/>
      <c r="G21" s="29">
        <f t="shared" si="0"/>
        <v>0</v>
      </c>
    </row>
    <row r="22" spans="1:8" ht="60" customHeight="1" x14ac:dyDescent="0.3">
      <c r="A22" s="24">
        <v>20</v>
      </c>
      <c r="B22" s="24"/>
      <c r="C22" s="26" t="s">
        <v>218</v>
      </c>
      <c r="D22" s="26" t="s">
        <v>217</v>
      </c>
      <c r="E22" s="27">
        <v>10</v>
      </c>
      <c r="F22" s="28"/>
      <c r="G22" s="29">
        <f t="shared" si="0"/>
        <v>0</v>
      </c>
    </row>
    <row r="23" spans="1:8" x14ac:dyDescent="0.3">
      <c r="A23" s="31"/>
      <c r="B23" s="32"/>
      <c r="C23" s="33"/>
      <c r="D23" s="72" t="s">
        <v>60</v>
      </c>
      <c r="E23" s="72"/>
      <c r="F23" s="20">
        <f>SUM(F3:F22)</f>
        <v>0</v>
      </c>
      <c r="G23" s="21">
        <f>SUM(G3:G22)</f>
        <v>0</v>
      </c>
    </row>
  </sheetData>
  <protectedRanges>
    <protectedRange password="EDC1" sqref="F3:F22" name="範圍1"/>
  </protectedRanges>
  <mergeCells count="2">
    <mergeCell ref="A1:G1"/>
    <mergeCell ref="D23:E2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CAE6-1FC7-47E8-A5F5-29272C228054}">
  <sheetPr codeName="工作表4"/>
  <dimension ref="A1:G33"/>
  <sheetViews>
    <sheetView tabSelected="1" zoomScaleNormal="100" workbookViewId="0">
      <pane xSplit="1" ySplit="2" topLeftCell="B24" activePane="bottomRight" state="frozen"/>
      <selection activeCell="B3" sqref="B3"/>
      <selection pane="topRight" activeCell="B3" sqref="B3"/>
      <selection pane="bottomLeft" activeCell="B3" sqref="B3"/>
      <selection pane="bottomRight" activeCell="D24" sqref="D24"/>
    </sheetView>
  </sheetViews>
  <sheetFormatPr defaultColWidth="8.77734375" defaultRowHeight="16.2" x14ac:dyDescent="0.3"/>
  <cols>
    <col min="1" max="1" width="7.44140625" style="36" customWidth="1"/>
    <col min="2" max="2" width="33.77734375" customWidth="1"/>
    <col min="3" max="3" width="34.77734375" style="41" bestFit="1" customWidth="1"/>
    <col min="4" max="4" width="20.109375" style="34" customWidth="1"/>
    <col min="5" max="5" width="14.44140625" style="42" customWidth="1"/>
    <col min="6" max="6" width="11.109375" style="34" customWidth="1"/>
    <col min="7" max="7" width="15.77734375" style="36" customWidth="1"/>
  </cols>
  <sheetData>
    <row r="1" spans="1:7" s="34" customFormat="1" ht="34.799999999999997" x14ac:dyDescent="0.3">
      <c r="A1" s="69" t="s">
        <v>63</v>
      </c>
      <c r="B1" s="69"/>
      <c r="C1" s="69"/>
      <c r="D1" s="69"/>
      <c r="E1" s="69"/>
      <c r="F1" s="69"/>
      <c r="G1" s="69"/>
    </row>
    <row r="2" spans="1:7" s="45" customFormat="1" x14ac:dyDescent="0.3">
      <c r="A2" s="47" t="s">
        <v>22</v>
      </c>
      <c r="B2" s="47" t="s">
        <v>146</v>
      </c>
      <c r="C2" s="48" t="s">
        <v>40</v>
      </c>
      <c r="D2" s="47" t="s">
        <v>78</v>
      </c>
      <c r="E2" s="49" t="s">
        <v>79</v>
      </c>
      <c r="F2" s="47" t="s">
        <v>80</v>
      </c>
      <c r="G2" s="47" t="s">
        <v>81</v>
      </c>
    </row>
    <row r="3" spans="1:7" ht="51.75" customHeight="1" x14ac:dyDescent="0.3">
      <c r="A3" s="35">
        <v>1</v>
      </c>
      <c r="B3" s="56"/>
      <c r="C3" s="26" t="s">
        <v>130</v>
      </c>
      <c r="D3" s="37" t="s">
        <v>64</v>
      </c>
      <c r="E3" s="15">
        <v>2</v>
      </c>
      <c r="F3" s="38"/>
      <c r="G3" s="39">
        <f t="shared" ref="G3:G32" si="0">E3*F3</f>
        <v>0</v>
      </c>
    </row>
    <row r="4" spans="1:7" ht="51.75" customHeight="1" x14ac:dyDescent="0.3">
      <c r="A4" s="35">
        <v>2</v>
      </c>
      <c r="B4" s="43"/>
      <c r="C4" s="26" t="s">
        <v>117</v>
      </c>
      <c r="D4" s="37" t="s">
        <v>65</v>
      </c>
      <c r="E4" s="15">
        <v>4</v>
      </c>
      <c r="F4" s="38"/>
      <c r="G4" s="39">
        <f t="shared" si="0"/>
        <v>0</v>
      </c>
    </row>
    <row r="5" spans="1:7" ht="51.75" customHeight="1" x14ac:dyDescent="0.3">
      <c r="A5" s="35">
        <v>3</v>
      </c>
      <c r="B5" s="43"/>
      <c r="C5" s="26" t="s">
        <v>113</v>
      </c>
      <c r="D5" s="30" t="s">
        <v>66</v>
      </c>
      <c r="E5" s="15">
        <v>7</v>
      </c>
      <c r="F5" s="38"/>
      <c r="G5" s="39">
        <f t="shared" si="0"/>
        <v>0</v>
      </c>
    </row>
    <row r="6" spans="1:7" ht="51.75" customHeight="1" x14ac:dyDescent="0.3">
      <c r="A6" s="35">
        <v>4</v>
      </c>
      <c r="B6" s="43"/>
      <c r="C6" s="26" t="s">
        <v>131</v>
      </c>
      <c r="D6" s="37" t="s">
        <v>67</v>
      </c>
      <c r="E6" s="15">
        <v>3</v>
      </c>
      <c r="F6" s="38"/>
      <c r="G6" s="39">
        <f t="shared" si="0"/>
        <v>0</v>
      </c>
    </row>
    <row r="7" spans="1:7" ht="51.75" customHeight="1" x14ac:dyDescent="0.3">
      <c r="A7" s="35">
        <v>5</v>
      </c>
      <c r="B7" s="43"/>
      <c r="C7" s="26" t="s">
        <v>132</v>
      </c>
      <c r="D7" s="37" t="s">
        <v>68</v>
      </c>
      <c r="E7" s="15">
        <v>3</v>
      </c>
      <c r="F7" s="38"/>
      <c r="G7" s="39">
        <f t="shared" si="0"/>
        <v>0</v>
      </c>
    </row>
    <row r="8" spans="1:7" ht="51.75" customHeight="1" x14ac:dyDescent="0.3">
      <c r="A8" s="35">
        <v>6</v>
      </c>
      <c r="B8" s="43"/>
      <c r="C8" s="26" t="s">
        <v>133</v>
      </c>
      <c r="D8" s="37" t="s">
        <v>69</v>
      </c>
      <c r="E8" s="15">
        <v>3</v>
      </c>
      <c r="F8" s="38"/>
      <c r="G8" s="39">
        <f t="shared" si="0"/>
        <v>0</v>
      </c>
    </row>
    <row r="9" spans="1:7" ht="51.75" customHeight="1" x14ac:dyDescent="0.3">
      <c r="A9" s="35">
        <v>7</v>
      </c>
      <c r="B9" s="43"/>
      <c r="C9" s="26" t="s">
        <v>134</v>
      </c>
      <c r="D9" s="37" t="s">
        <v>70</v>
      </c>
      <c r="E9" s="15">
        <v>5</v>
      </c>
      <c r="F9" s="38"/>
      <c r="G9" s="39">
        <f t="shared" si="0"/>
        <v>0</v>
      </c>
    </row>
    <row r="10" spans="1:7" ht="51.75" customHeight="1" x14ac:dyDescent="0.3">
      <c r="A10" s="35">
        <v>8</v>
      </c>
      <c r="B10" s="43"/>
      <c r="C10" s="26" t="s">
        <v>106</v>
      </c>
      <c r="D10" s="37" t="s">
        <v>82</v>
      </c>
      <c r="E10" s="15">
        <v>21</v>
      </c>
      <c r="F10" s="38"/>
      <c r="G10" s="39">
        <f t="shared" si="0"/>
        <v>0</v>
      </c>
    </row>
    <row r="11" spans="1:7" ht="51.75" customHeight="1" x14ac:dyDescent="0.3">
      <c r="A11" s="35">
        <v>9</v>
      </c>
      <c r="B11" s="43"/>
      <c r="C11" s="26" t="s">
        <v>107</v>
      </c>
      <c r="D11" s="37" t="s">
        <v>83</v>
      </c>
      <c r="E11" s="15">
        <v>3</v>
      </c>
      <c r="F11" s="38"/>
      <c r="G11" s="39">
        <f t="shared" si="0"/>
        <v>0</v>
      </c>
    </row>
    <row r="12" spans="1:7" ht="51.75" customHeight="1" x14ac:dyDescent="0.3">
      <c r="A12" s="35">
        <v>10</v>
      </c>
      <c r="B12" s="43"/>
      <c r="C12" s="26" t="s">
        <v>121</v>
      </c>
      <c r="D12" s="40" t="s">
        <v>84</v>
      </c>
      <c r="E12" s="15">
        <v>10</v>
      </c>
      <c r="F12" s="38"/>
      <c r="G12" s="39">
        <f t="shared" si="0"/>
        <v>0</v>
      </c>
    </row>
    <row r="13" spans="1:7" ht="51.75" customHeight="1" x14ac:dyDescent="0.3">
      <c r="A13" s="35">
        <v>11</v>
      </c>
      <c r="B13" s="43"/>
      <c r="C13" s="26" t="s">
        <v>135</v>
      </c>
      <c r="D13" s="37" t="s">
        <v>85</v>
      </c>
      <c r="E13" s="15">
        <v>5</v>
      </c>
      <c r="F13" s="38"/>
      <c r="G13" s="39">
        <f t="shared" si="0"/>
        <v>0</v>
      </c>
    </row>
    <row r="14" spans="1:7" ht="51.75" customHeight="1" x14ac:dyDescent="0.3">
      <c r="A14" s="35">
        <v>12</v>
      </c>
      <c r="B14" s="43"/>
      <c r="C14" s="26" t="s">
        <v>108</v>
      </c>
      <c r="D14" s="37" t="s">
        <v>71</v>
      </c>
      <c r="E14" s="15">
        <v>1</v>
      </c>
      <c r="F14" s="38"/>
      <c r="G14" s="39">
        <f t="shared" si="0"/>
        <v>0</v>
      </c>
    </row>
    <row r="15" spans="1:7" ht="51.75" customHeight="1" x14ac:dyDescent="0.3">
      <c r="A15" s="35">
        <v>13</v>
      </c>
      <c r="B15" s="43"/>
      <c r="C15" s="26" t="s">
        <v>119</v>
      </c>
      <c r="D15" s="37" t="s">
        <v>86</v>
      </c>
      <c r="E15" s="15">
        <v>2</v>
      </c>
      <c r="F15" s="38"/>
      <c r="G15" s="39">
        <f t="shared" si="0"/>
        <v>0</v>
      </c>
    </row>
    <row r="16" spans="1:7" ht="51.75" customHeight="1" x14ac:dyDescent="0.3">
      <c r="A16" s="35">
        <v>14</v>
      </c>
      <c r="B16" s="43"/>
      <c r="C16" s="26" t="s">
        <v>109</v>
      </c>
      <c r="D16" s="37" t="s">
        <v>72</v>
      </c>
      <c r="E16" s="15">
        <v>2</v>
      </c>
      <c r="F16" s="38"/>
      <c r="G16" s="39">
        <f t="shared" si="0"/>
        <v>0</v>
      </c>
    </row>
    <row r="17" spans="1:7" ht="51.75" customHeight="1" x14ac:dyDescent="0.3">
      <c r="A17" s="35">
        <v>15</v>
      </c>
      <c r="B17" s="43"/>
      <c r="C17" s="26" t="s">
        <v>118</v>
      </c>
      <c r="D17" s="37" t="s">
        <v>159</v>
      </c>
      <c r="E17" s="15">
        <v>2</v>
      </c>
      <c r="F17" s="38"/>
      <c r="G17" s="39">
        <f t="shared" si="0"/>
        <v>0</v>
      </c>
    </row>
    <row r="18" spans="1:7" ht="51.75" customHeight="1" x14ac:dyDescent="0.3">
      <c r="A18" s="35">
        <v>16</v>
      </c>
      <c r="B18" s="43"/>
      <c r="C18" s="26" t="s">
        <v>115</v>
      </c>
      <c r="D18" s="37" t="s">
        <v>160</v>
      </c>
      <c r="E18" s="15">
        <v>3</v>
      </c>
      <c r="F18" s="38"/>
      <c r="G18" s="39">
        <f t="shared" si="0"/>
        <v>0</v>
      </c>
    </row>
    <row r="19" spans="1:7" ht="51.75" customHeight="1" x14ac:dyDescent="0.3">
      <c r="A19" s="35">
        <v>17</v>
      </c>
      <c r="B19" s="43"/>
      <c r="C19" s="26" t="s">
        <v>114</v>
      </c>
      <c r="D19" s="37" t="s">
        <v>161</v>
      </c>
      <c r="E19" s="15">
        <v>3</v>
      </c>
      <c r="F19" s="38"/>
      <c r="G19" s="39">
        <f t="shared" si="0"/>
        <v>0</v>
      </c>
    </row>
    <row r="20" spans="1:7" ht="51.75" customHeight="1" x14ac:dyDescent="0.3">
      <c r="A20" s="35">
        <v>18</v>
      </c>
      <c r="B20" s="43"/>
      <c r="C20" s="26" t="s">
        <v>136</v>
      </c>
      <c r="D20" s="37" t="s">
        <v>87</v>
      </c>
      <c r="E20" s="15">
        <v>2</v>
      </c>
      <c r="F20" s="38"/>
      <c r="G20" s="39">
        <f t="shared" si="0"/>
        <v>0</v>
      </c>
    </row>
    <row r="21" spans="1:7" ht="51.75" customHeight="1" x14ac:dyDescent="0.3">
      <c r="A21" s="35">
        <v>19</v>
      </c>
      <c r="B21" s="43"/>
      <c r="C21" s="26" t="s">
        <v>137</v>
      </c>
      <c r="D21" s="37" t="s">
        <v>162</v>
      </c>
      <c r="E21" s="15">
        <v>2</v>
      </c>
      <c r="F21" s="38"/>
      <c r="G21" s="39">
        <f t="shared" si="0"/>
        <v>0</v>
      </c>
    </row>
    <row r="22" spans="1:7" ht="51.75" customHeight="1" x14ac:dyDescent="0.3">
      <c r="A22" s="35">
        <v>20</v>
      </c>
      <c r="B22" s="43"/>
      <c r="C22" s="26" t="s">
        <v>110</v>
      </c>
      <c r="D22" s="37" t="s">
        <v>88</v>
      </c>
      <c r="E22" s="15">
        <v>19</v>
      </c>
      <c r="F22" s="38"/>
      <c r="G22" s="39">
        <f t="shared" si="0"/>
        <v>0</v>
      </c>
    </row>
    <row r="23" spans="1:7" ht="51.75" customHeight="1" x14ac:dyDescent="0.3">
      <c r="A23" s="35">
        <v>21</v>
      </c>
      <c r="B23" s="43"/>
      <c r="C23" s="26" t="s">
        <v>138</v>
      </c>
      <c r="D23" s="40" t="s">
        <v>73</v>
      </c>
      <c r="E23" s="15">
        <v>1</v>
      </c>
      <c r="F23" s="38"/>
      <c r="G23" s="39">
        <f t="shared" si="0"/>
        <v>0</v>
      </c>
    </row>
    <row r="24" spans="1:7" ht="51.75" customHeight="1" x14ac:dyDescent="0.3">
      <c r="A24" s="35">
        <v>22</v>
      </c>
      <c r="B24" s="43"/>
      <c r="C24" s="26" t="s">
        <v>139</v>
      </c>
      <c r="D24" s="40" t="s">
        <v>89</v>
      </c>
      <c r="E24" s="15">
        <v>2</v>
      </c>
      <c r="F24" s="38"/>
      <c r="G24" s="39">
        <f t="shared" si="0"/>
        <v>0</v>
      </c>
    </row>
    <row r="25" spans="1:7" ht="51.75" customHeight="1" x14ac:dyDescent="0.3">
      <c r="A25" s="35">
        <v>23</v>
      </c>
      <c r="B25" s="43"/>
      <c r="C25" s="26" t="s">
        <v>140</v>
      </c>
      <c r="D25" s="30" t="s">
        <v>90</v>
      </c>
      <c r="E25" s="15">
        <v>3</v>
      </c>
      <c r="F25" s="38"/>
      <c r="G25" s="39">
        <f t="shared" si="0"/>
        <v>0</v>
      </c>
    </row>
    <row r="26" spans="1:7" ht="51.75" customHeight="1" x14ac:dyDescent="0.3">
      <c r="A26" s="35">
        <v>24</v>
      </c>
      <c r="B26" s="43"/>
      <c r="C26" s="26" t="s">
        <v>120</v>
      </c>
      <c r="D26" s="30" t="s">
        <v>220</v>
      </c>
      <c r="E26" s="15">
        <v>6</v>
      </c>
      <c r="F26" s="38"/>
      <c r="G26" s="39">
        <f t="shared" si="0"/>
        <v>0</v>
      </c>
    </row>
    <row r="27" spans="1:7" ht="51.75" customHeight="1" x14ac:dyDescent="0.3">
      <c r="A27" s="35">
        <v>25</v>
      </c>
      <c r="B27" s="43"/>
      <c r="C27" s="26" t="s">
        <v>141</v>
      </c>
      <c r="D27" s="30" t="s">
        <v>163</v>
      </c>
      <c r="E27" s="15">
        <v>5</v>
      </c>
      <c r="F27" s="38"/>
      <c r="G27" s="39">
        <f t="shared" si="0"/>
        <v>0</v>
      </c>
    </row>
    <row r="28" spans="1:7" ht="51.75" customHeight="1" x14ac:dyDescent="0.3">
      <c r="A28" s="35">
        <v>26</v>
      </c>
      <c r="B28" s="43"/>
      <c r="C28" s="26" t="s">
        <v>150</v>
      </c>
      <c r="D28" s="30" t="s">
        <v>149</v>
      </c>
      <c r="E28" s="15">
        <v>11</v>
      </c>
      <c r="F28" s="38"/>
      <c r="G28" s="39">
        <f t="shared" si="0"/>
        <v>0</v>
      </c>
    </row>
    <row r="29" spans="1:7" ht="51.75" customHeight="1" x14ac:dyDescent="0.3">
      <c r="A29" s="35">
        <v>27</v>
      </c>
      <c r="B29" s="43"/>
      <c r="C29" s="26" t="s">
        <v>152</v>
      </c>
      <c r="D29" s="30" t="s">
        <v>151</v>
      </c>
      <c r="E29" s="15">
        <v>12</v>
      </c>
      <c r="F29" s="38"/>
      <c r="G29" s="39">
        <f t="shared" si="0"/>
        <v>0</v>
      </c>
    </row>
    <row r="30" spans="1:7" ht="51.75" customHeight="1" x14ac:dyDescent="0.3">
      <c r="A30" s="35">
        <v>28</v>
      </c>
      <c r="B30" s="43"/>
      <c r="C30" s="26" t="s">
        <v>104</v>
      </c>
      <c r="D30" s="30" t="s">
        <v>154</v>
      </c>
      <c r="E30" s="15">
        <v>5</v>
      </c>
      <c r="F30" s="38"/>
      <c r="G30" s="39">
        <f t="shared" si="0"/>
        <v>0</v>
      </c>
    </row>
    <row r="31" spans="1:7" ht="51.75" customHeight="1" x14ac:dyDescent="0.3">
      <c r="A31" s="35">
        <v>29</v>
      </c>
      <c r="B31" s="43"/>
      <c r="C31" s="26" t="s">
        <v>105</v>
      </c>
      <c r="D31" s="30" t="s">
        <v>153</v>
      </c>
      <c r="E31" s="15">
        <v>15</v>
      </c>
      <c r="F31" s="38"/>
      <c r="G31" s="39">
        <f t="shared" si="0"/>
        <v>0</v>
      </c>
    </row>
    <row r="32" spans="1:7" ht="51.75" customHeight="1" x14ac:dyDescent="0.3">
      <c r="A32" s="35">
        <v>30</v>
      </c>
      <c r="B32" s="43"/>
      <c r="C32" s="26" t="s">
        <v>103</v>
      </c>
      <c r="D32" s="37" t="s">
        <v>74</v>
      </c>
      <c r="E32" s="15">
        <v>2</v>
      </c>
      <c r="F32" s="38"/>
      <c r="G32" s="39">
        <f t="shared" si="0"/>
        <v>0</v>
      </c>
    </row>
    <row r="33" spans="1:7" s="45" customFormat="1" x14ac:dyDescent="0.3">
      <c r="A33" s="44"/>
      <c r="C33" s="46"/>
      <c r="D33" s="73" t="s">
        <v>32</v>
      </c>
      <c r="E33" s="73"/>
      <c r="F33" s="20">
        <f>SUM(F3:F32)</f>
        <v>0</v>
      </c>
      <c r="G33" s="21">
        <f>SUM(G3:G32)</f>
        <v>0</v>
      </c>
    </row>
  </sheetData>
  <sheetProtection algorithmName="SHA-512" hashValue="yGlhbzHHQatI2fVpenyXCM4KYtsXwYsGTrRa7KPBTczjKN3UNm11N+DKPudu4e8F944dQP6X99oiwJ4Y+ZUzEQ==" saltValue="89iOOziWKv0Ulq0gOfRD8g==" spinCount="100000" sheet="1"/>
  <protectedRanges>
    <protectedRange password="EDC1" sqref="F3:F32" name="範圍1"/>
  </protectedRanges>
  <mergeCells count="2">
    <mergeCell ref="A1:G1"/>
    <mergeCell ref="D33:E33"/>
  </mergeCells>
  <phoneticPr fontId="3" type="noConversion"/>
  <pageMargins left="0.31496062992125984" right="0.19685039370078741" top="0.74803149606299213" bottom="0.74803149606299213" header="0.31496062992125984" footer="0.31496062992125984"/>
  <pageSetup paperSize="9" scale="6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D3AC-049F-4BF3-BFC0-039FB2C28F5F}">
  <sheetPr codeName="工作表5"/>
  <dimension ref="A1:G26"/>
  <sheetViews>
    <sheetView zoomScale="85" zoomScaleNormal="85" workbookViewId="0">
      <pane xSplit="2" ySplit="2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D20" sqref="D20"/>
    </sheetView>
  </sheetViews>
  <sheetFormatPr defaultColWidth="8.77734375" defaultRowHeight="16.2" x14ac:dyDescent="0.3"/>
  <cols>
    <col min="1" max="1" width="8.77734375" customWidth="1"/>
    <col min="2" max="2" width="13.109375" customWidth="1"/>
    <col min="3" max="3" width="34.109375" customWidth="1"/>
    <col min="4" max="4" width="21.44140625" customWidth="1"/>
    <col min="5" max="5" width="11.44140625" customWidth="1"/>
    <col min="6" max="6" width="10.109375" customWidth="1"/>
    <col min="7" max="7" width="15.44140625" customWidth="1"/>
  </cols>
  <sheetData>
    <row r="1" spans="1:7" s="34" customFormat="1" ht="42.75" customHeight="1" x14ac:dyDescent="0.3">
      <c r="A1" s="69" t="s">
        <v>77</v>
      </c>
      <c r="B1" s="69"/>
      <c r="C1" s="69"/>
      <c r="D1" s="69"/>
      <c r="E1" s="69"/>
      <c r="F1" s="69"/>
      <c r="G1" s="69"/>
    </row>
    <row r="2" spans="1:7" s="45" customFormat="1" x14ac:dyDescent="0.3">
      <c r="A2" s="57" t="s">
        <v>165</v>
      </c>
      <c r="B2" s="50" t="s">
        <v>166</v>
      </c>
      <c r="C2" s="48" t="s">
        <v>40</v>
      </c>
      <c r="D2" s="47" t="s">
        <v>78</v>
      </c>
      <c r="E2" s="49" t="s">
        <v>79</v>
      </c>
      <c r="F2" s="47" t="s">
        <v>80</v>
      </c>
      <c r="G2" s="47" t="s">
        <v>81</v>
      </c>
    </row>
    <row r="3" spans="1:7" ht="49.95" customHeight="1" x14ac:dyDescent="0.3">
      <c r="A3" s="35">
        <v>1</v>
      </c>
      <c r="B3" s="58"/>
      <c r="C3" s="59" t="s">
        <v>167</v>
      </c>
      <c r="D3" s="58" t="s">
        <v>168</v>
      </c>
      <c r="E3" s="27">
        <v>40</v>
      </c>
      <c r="F3" s="38"/>
      <c r="G3" s="39">
        <f t="shared" ref="G3:G25" si="0">E3*F3</f>
        <v>0</v>
      </c>
    </row>
    <row r="4" spans="1:7" ht="49.95" customHeight="1" x14ac:dyDescent="0.3">
      <c r="A4" s="35">
        <v>2</v>
      </c>
      <c r="B4" s="58"/>
      <c r="C4" s="59" t="s">
        <v>169</v>
      </c>
      <c r="D4" s="58" t="s">
        <v>170</v>
      </c>
      <c r="E4" s="27">
        <v>41</v>
      </c>
      <c r="F4" s="38"/>
      <c r="G4" s="39">
        <f t="shared" si="0"/>
        <v>0</v>
      </c>
    </row>
    <row r="5" spans="1:7" ht="49.95" customHeight="1" x14ac:dyDescent="0.3">
      <c r="A5" s="35">
        <v>3</v>
      </c>
      <c r="B5" s="58"/>
      <c r="C5" s="59" t="s">
        <v>171</v>
      </c>
      <c r="D5" s="58" t="s">
        <v>172</v>
      </c>
      <c r="E5" s="27">
        <v>60</v>
      </c>
      <c r="F5" s="38"/>
      <c r="G5" s="39">
        <f t="shared" si="0"/>
        <v>0</v>
      </c>
    </row>
    <row r="6" spans="1:7" ht="49.95" customHeight="1" x14ac:dyDescent="0.3">
      <c r="A6" s="35">
        <v>4</v>
      </c>
      <c r="B6" s="58"/>
      <c r="C6" s="59" t="s">
        <v>173</v>
      </c>
      <c r="D6" s="58" t="s">
        <v>174</v>
      </c>
      <c r="E6" s="27">
        <v>55</v>
      </c>
      <c r="F6" s="38"/>
      <c r="G6" s="39">
        <f t="shared" si="0"/>
        <v>0</v>
      </c>
    </row>
    <row r="7" spans="1:7" ht="49.95" customHeight="1" x14ac:dyDescent="0.3">
      <c r="A7" s="35">
        <v>5</v>
      </c>
      <c r="B7" s="58"/>
      <c r="C7" s="59" t="s">
        <v>175</v>
      </c>
      <c r="D7" s="58" t="s">
        <v>176</v>
      </c>
      <c r="E7" s="27">
        <v>70</v>
      </c>
      <c r="F7" s="38"/>
      <c r="G7" s="39">
        <f t="shared" si="0"/>
        <v>0</v>
      </c>
    </row>
    <row r="8" spans="1:7" ht="49.95" customHeight="1" x14ac:dyDescent="0.3">
      <c r="A8" s="35">
        <v>6</v>
      </c>
      <c r="B8" s="58"/>
      <c r="C8" s="59" t="s">
        <v>177</v>
      </c>
      <c r="D8" s="58" t="s">
        <v>178</v>
      </c>
      <c r="E8" s="27">
        <v>70</v>
      </c>
      <c r="F8" s="38"/>
      <c r="G8" s="39">
        <f t="shared" si="0"/>
        <v>0</v>
      </c>
    </row>
    <row r="9" spans="1:7" ht="49.95" customHeight="1" x14ac:dyDescent="0.3">
      <c r="A9" s="35">
        <v>7</v>
      </c>
      <c r="B9" s="58"/>
      <c r="C9" s="59" t="s">
        <v>179</v>
      </c>
      <c r="D9" s="58" t="s">
        <v>180</v>
      </c>
      <c r="E9" s="27">
        <v>85</v>
      </c>
      <c r="F9" s="38"/>
      <c r="G9" s="39">
        <f t="shared" si="0"/>
        <v>0</v>
      </c>
    </row>
    <row r="10" spans="1:7" ht="49.95" customHeight="1" x14ac:dyDescent="0.3">
      <c r="A10" s="35">
        <v>8</v>
      </c>
      <c r="B10" s="58"/>
      <c r="C10" s="59" t="s">
        <v>181</v>
      </c>
      <c r="D10" s="58" t="s">
        <v>182</v>
      </c>
      <c r="E10" s="27">
        <v>88</v>
      </c>
      <c r="F10" s="38"/>
      <c r="G10" s="39">
        <f t="shared" si="0"/>
        <v>0</v>
      </c>
    </row>
    <row r="11" spans="1:7" ht="49.95" customHeight="1" x14ac:dyDescent="0.3">
      <c r="A11" s="35">
        <v>9</v>
      </c>
      <c r="B11" s="58"/>
      <c r="C11" s="59" t="s">
        <v>183</v>
      </c>
      <c r="D11" s="58" t="s">
        <v>184</v>
      </c>
      <c r="E11" s="27">
        <v>40</v>
      </c>
      <c r="F11" s="38"/>
      <c r="G11" s="39">
        <f t="shared" si="0"/>
        <v>0</v>
      </c>
    </row>
    <row r="12" spans="1:7" ht="49.95" customHeight="1" x14ac:dyDescent="0.3">
      <c r="A12" s="35">
        <v>10</v>
      </c>
      <c r="B12" s="58"/>
      <c r="C12" s="59" t="s">
        <v>185</v>
      </c>
      <c r="D12" s="58" t="s">
        <v>186</v>
      </c>
      <c r="E12" s="27">
        <v>36</v>
      </c>
      <c r="F12" s="38"/>
      <c r="G12" s="39">
        <f t="shared" si="0"/>
        <v>0</v>
      </c>
    </row>
    <row r="13" spans="1:7" ht="49.95" customHeight="1" x14ac:dyDescent="0.3">
      <c r="A13" s="35">
        <v>11</v>
      </c>
      <c r="B13" s="58"/>
      <c r="C13" s="59" t="s">
        <v>187</v>
      </c>
      <c r="D13" s="58" t="s">
        <v>188</v>
      </c>
      <c r="E13" s="27">
        <v>40</v>
      </c>
      <c r="F13" s="38"/>
      <c r="G13" s="39">
        <f t="shared" si="0"/>
        <v>0</v>
      </c>
    </row>
    <row r="14" spans="1:7" ht="49.95" customHeight="1" x14ac:dyDescent="0.3">
      <c r="A14" s="35">
        <v>12</v>
      </c>
      <c r="B14" s="58"/>
      <c r="C14" s="59" t="s">
        <v>189</v>
      </c>
      <c r="D14" s="58" t="s">
        <v>190</v>
      </c>
      <c r="E14" s="27">
        <v>130</v>
      </c>
      <c r="F14" s="38"/>
      <c r="G14" s="39">
        <f t="shared" si="0"/>
        <v>0</v>
      </c>
    </row>
    <row r="15" spans="1:7" ht="49.95" customHeight="1" x14ac:dyDescent="0.3">
      <c r="A15" s="35">
        <v>13</v>
      </c>
      <c r="B15" s="58"/>
      <c r="C15" s="59" t="s">
        <v>191</v>
      </c>
      <c r="D15" s="58" t="s">
        <v>192</v>
      </c>
      <c r="E15" s="27">
        <v>29</v>
      </c>
      <c r="F15" s="38"/>
      <c r="G15" s="39">
        <f t="shared" si="0"/>
        <v>0</v>
      </c>
    </row>
    <row r="16" spans="1:7" ht="49.95" customHeight="1" x14ac:dyDescent="0.3">
      <c r="A16" s="35">
        <v>14</v>
      </c>
      <c r="B16" s="58"/>
      <c r="C16" s="59" t="s">
        <v>193</v>
      </c>
      <c r="D16" s="58" t="s">
        <v>194</v>
      </c>
      <c r="E16" s="27">
        <v>58</v>
      </c>
      <c r="F16" s="38"/>
      <c r="G16" s="39">
        <f t="shared" si="0"/>
        <v>0</v>
      </c>
    </row>
    <row r="17" spans="1:7" ht="49.95" customHeight="1" x14ac:dyDescent="0.3">
      <c r="A17" s="35">
        <v>15</v>
      </c>
      <c r="B17" s="58"/>
      <c r="C17" s="59" t="s">
        <v>195</v>
      </c>
      <c r="D17" s="58" t="s">
        <v>196</v>
      </c>
      <c r="E17" s="27">
        <v>1150</v>
      </c>
      <c r="F17" s="38"/>
      <c r="G17" s="39">
        <f t="shared" si="0"/>
        <v>0</v>
      </c>
    </row>
    <row r="18" spans="1:7" ht="49.95" customHeight="1" x14ac:dyDescent="0.3">
      <c r="A18" s="35">
        <v>16</v>
      </c>
      <c r="B18" s="58"/>
      <c r="C18" s="59" t="s">
        <v>197</v>
      </c>
      <c r="D18" s="58" t="s">
        <v>198</v>
      </c>
      <c r="E18" s="27">
        <v>645</v>
      </c>
      <c r="F18" s="38"/>
      <c r="G18" s="39">
        <f t="shared" si="0"/>
        <v>0</v>
      </c>
    </row>
    <row r="19" spans="1:7" ht="49.95" customHeight="1" x14ac:dyDescent="0.3">
      <c r="A19" s="35">
        <v>17</v>
      </c>
      <c r="B19" s="58"/>
      <c r="C19" s="59" t="s">
        <v>199</v>
      </c>
      <c r="D19" s="58" t="s">
        <v>200</v>
      </c>
      <c r="E19" s="27">
        <v>430</v>
      </c>
      <c r="F19" s="38"/>
      <c r="G19" s="39">
        <f t="shared" si="0"/>
        <v>0</v>
      </c>
    </row>
    <row r="20" spans="1:7" ht="49.95" customHeight="1" x14ac:dyDescent="0.3">
      <c r="A20" s="35">
        <v>18</v>
      </c>
      <c r="B20" s="58"/>
      <c r="C20" s="59" t="s">
        <v>201</v>
      </c>
      <c r="D20" s="58" t="s">
        <v>202</v>
      </c>
      <c r="E20" s="27">
        <v>55</v>
      </c>
      <c r="F20" s="38"/>
      <c r="G20" s="39">
        <f t="shared" si="0"/>
        <v>0</v>
      </c>
    </row>
    <row r="21" spans="1:7" ht="49.95" customHeight="1" x14ac:dyDescent="0.3">
      <c r="A21" s="35">
        <v>19</v>
      </c>
      <c r="B21" s="58"/>
      <c r="C21" s="59" t="s">
        <v>203</v>
      </c>
      <c r="D21" s="58" t="s">
        <v>204</v>
      </c>
      <c r="E21" s="27">
        <v>82</v>
      </c>
      <c r="F21" s="38"/>
      <c r="G21" s="39">
        <f t="shared" si="0"/>
        <v>0</v>
      </c>
    </row>
    <row r="22" spans="1:7" ht="49.95" customHeight="1" x14ac:dyDescent="0.3">
      <c r="A22" s="35">
        <v>20</v>
      </c>
      <c r="B22" s="58"/>
      <c r="C22" s="59" t="s">
        <v>205</v>
      </c>
      <c r="D22" s="58" t="s">
        <v>206</v>
      </c>
      <c r="E22" s="27">
        <v>170</v>
      </c>
      <c r="F22" s="38"/>
      <c r="G22" s="39">
        <f t="shared" si="0"/>
        <v>0</v>
      </c>
    </row>
    <row r="23" spans="1:7" ht="49.95" customHeight="1" x14ac:dyDescent="0.3">
      <c r="A23" s="35">
        <v>21</v>
      </c>
      <c r="B23" s="58"/>
      <c r="C23" s="59" t="s">
        <v>207</v>
      </c>
      <c r="D23" s="58" t="s">
        <v>208</v>
      </c>
      <c r="E23" s="27">
        <v>120</v>
      </c>
      <c r="F23" s="38"/>
      <c r="G23" s="39">
        <f t="shared" si="0"/>
        <v>0</v>
      </c>
    </row>
    <row r="24" spans="1:7" ht="49.95" customHeight="1" x14ac:dyDescent="0.3">
      <c r="A24" s="35">
        <v>22</v>
      </c>
      <c r="B24" s="58"/>
      <c r="C24" s="59" t="s">
        <v>209</v>
      </c>
      <c r="D24" s="58" t="s">
        <v>210</v>
      </c>
      <c r="E24" s="27">
        <v>90</v>
      </c>
      <c r="F24" s="38"/>
      <c r="G24" s="39">
        <f t="shared" si="0"/>
        <v>0</v>
      </c>
    </row>
    <row r="25" spans="1:7" ht="49.95" customHeight="1" x14ac:dyDescent="0.3">
      <c r="A25" s="35">
        <v>23</v>
      </c>
      <c r="B25" s="58"/>
      <c r="C25" s="59" t="s">
        <v>211</v>
      </c>
      <c r="D25" s="58" t="s">
        <v>212</v>
      </c>
      <c r="E25" s="27">
        <v>7</v>
      </c>
      <c r="F25" s="38"/>
      <c r="G25" s="39">
        <f t="shared" si="0"/>
        <v>0</v>
      </c>
    </row>
    <row r="26" spans="1:7" s="45" customFormat="1" x14ac:dyDescent="0.3">
      <c r="A26" s="44"/>
      <c r="C26" s="46"/>
      <c r="D26" s="73" t="s">
        <v>32</v>
      </c>
      <c r="E26" s="73"/>
      <c r="F26" s="20">
        <f>SUM(F3:F25)</f>
        <v>0</v>
      </c>
      <c r="G26" s="21">
        <f>SUM(G3:G25)</f>
        <v>0</v>
      </c>
    </row>
  </sheetData>
  <sheetProtection password="E3DF" sheet="1"/>
  <protectedRanges>
    <protectedRange password="EDC1" sqref="F3:G25" name="範圍1"/>
  </protectedRanges>
  <mergeCells count="2">
    <mergeCell ref="A1:G1"/>
    <mergeCell ref="D26:E2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訂購資料 220106</vt:lpstr>
      <vt:lpstr>A系列</vt:lpstr>
      <vt:lpstr>B系列</vt:lpstr>
      <vt:lpstr>C系列</vt:lpstr>
      <vt:lpstr>E系列</vt:lpstr>
      <vt:lpstr>B系列!Print_Titles</vt:lpstr>
      <vt:lpstr>C系列!Print_Titles</vt:lpstr>
      <vt:lpstr>E系列!Print_Titles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rainnytsai</dc:creator>
  <cp:lastModifiedBy>gigo-rainnytsai gigo-rainnytsai</cp:lastModifiedBy>
  <cp:lastPrinted>2020-04-29T00:34:14Z</cp:lastPrinted>
  <dcterms:created xsi:type="dcterms:W3CDTF">2018-10-30T01:43:43Z</dcterms:created>
  <dcterms:modified xsi:type="dcterms:W3CDTF">2025-03-13T06:52:06Z</dcterms:modified>
</cp:coreProperties>
</file>